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"/>
    </mc:Choice>
  </mc:AlternateContent>
  <xr:revisionPtr revIDLastSave="0" documentId="13_ncr:1_{1562B722-7273-4B88-B427-FAD4C01A3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 Acceso" sheetId="1" r:id="rId1"/>
    <sheet name="Resumen de medidas" sheetId="3" state="hidden" r:id="rId2"/>
  </sheets>
  <definedNames>
    <definedName name="_xlnm.Print_Area" localSheetId="1">'Resumen de medidas'!$A$1:$H$77</definedName>
    <definedName name="_xlnm.Print_Area" localSheetId="0">'Solicitud Acceso'!$A$1:$I$56</definedName>
    <definedName name="aviso_muestras">#REF!</definedName>
    <definedName name="condiciones">#REF!</definedName>
    <definedName name="datos">#REF!</definedName>
    <definedName name="instrucciones">#REF!</definedName>
    <definedName name="L_Portas">'Resumen de medidas'!$J$31:$J$39</definedName>
    <definedName name="L_SiNo">'Solicitud Acceso'!$N$3:$N$4</definedName>
    <definedName name="L_TipoCentro">'Solicitud Acceso'!$N$7:$N$9</definedName>
    <definedName name="muestras">#REF!</definedName>
    <definedName name="NotasMedida">'Solicitud Acceso'!#REF!</definedName>
    <definedName name="seguridad">#REF!</definedName>
    <definedName name="tecnico">#REF!</definedName>
    <definedName name="TipoUsr">#REF!</definedName>
    <definedName name="usuar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48" i="1"/>
  <c r="H40" i="1"/>
  <c r="H41" i="1"/>
  <c r="H42" i="1"/>
  <c r="H43" i="1"/>
  <c r="H44" i="1"/>
  <c r="H39" i="1"/>
  <c r="H34" i="1"/>
  <c r="H28" i="1"/>
  <c r="H29" i="1"/>
  <c r="H30" i="1"/>
  <c r="H31" i="1"/>
  <c r="H32" i="1"/>
  <c r="H27" i="1"/>
  <c r="B50" i="1"/>
  <c r="B49" i="1"/>
  <c r="D29" i="3"/>
  <c r="C79" i="3"/>
  <c r="B9" i="3"/>
  <c r="B8" i="3"/>
  <c r="B7" i="3"/>
  <c r="A67" i="3"/>
  <c r="B23" i="3"/>
  <c r="B21" i="3"/>
  <c r="A61" i="3"/>
  <c r="B61" i="3" s="1"/>
  <c r="A60" i="3"/>
  <c r="B60" i="3" s="1"/>
  <c r="A59" i="3"/>
  <c r="B59" i="3" s="1"/>
  <c r="A58" i="3"/>
  <c r="B58" i="3" s="1"/>
  <c r="A57" i="3"/>
  <c r="B57" i="3" s="1"/>
  <c r="A56" i="3"/>
  <c r="B56" i="3" s="1"/>
  <c r="A55" i="3"/>
  <c r="B55" i="3" s="1"/>
  <c r="A54" i="3"/>
  <c r="B54" i="3" s="1"/>
  <c r="A53" i="3"/>
  <c r="B53" i="3" s="1"/>
  <c r="A52" i="3"/>
  <c r="B52" i="3" s="1"/>
  <c r="A51" i="3"/>
  <c r="B51" i="3" s="1"/>
  <c r="A50" i="3"/>
  <c r="B50" i="3" s="1"/>
  <c r="A49" i="3"/>
  <c r="B49" i="3" s="1"/>
  <c r="A48" i="3"/>
  <c r="B48" i="3" s="1"/>
  <c r="A47" i="3"/>
  <c r="B47" i="3" s="1"/>
  <c r="A46" i="3"/>
  <c r="B46" i="3" s="1"/>
  <c r="A45" i="3"/>
  <c r="B45" i="3" s="1"/>
  <c r="A44" i="3"/>
  <c r="B44" i="3" s="1"/>
  <c r="A43" i="3"/>
  <c r="B43" i="3" s="1"/>
  <c r="A42" i="3"/>
  <c r="B42" i="3" s="1"/>
  <c r="B22" i="3"/>
  <c r="B20" i="3"/>
  <c r="B18" i="3"/>
  <c r="B17" i="3"/>
  <c r="B19" i="3"/>
  <c r="A69" i="3"/>
  <c r="G29" i="3"/>
  <c r="B15" i="3"/>
  <c r="B14" i="3"/>
  <c r="B12" i="3"/>
  <c r="B11" i="3"/>
  <c r="A41" i="3"/>
  <c r="B41" i="3" s="1"/>
  <c r="A40" i="3"/>
  <c r="B40" i="3" s="1"/>
  <c r="A39" i="3"/>
  <c r="B39" i="3" s="1"/>
  <c r="A38" i="3"/>
  <c r="B38" i="3" s="1"/>
  <c r="A37" i="3"/>
  <c r="B37" i="3" s="1"/>
  <c r="A36" i="3"/>
  <c r="B36" i="3" s="1"/>
  <c r="A35" i="3"/>
  <c r="B35" i="3" s="1"/>
  <c r="A34" i="3"/>
  <c r="B34" i="3" s="1"/>
  <c r="A33" i="3"/>
  <c r="B33" i="3" s="1"/>
  <c r="A32" i="3"/>
  <c r="B32" i="3" s="1"/>
  <c r="R20" i="1" l="1"/>
  <c r="R19" i="1"/>
  <c r="T21" i="1" l="1"/>
  <c r="H23" i="1" s="1"/>
</calcChain>
</file>

<file path=xl/sharedStrings.xml><?xml version="1.0" encoding="utf-8"?>
<sst xmlns="http://schemas.openxmlformats.org/spreadsheetml/2006/main" count="109" uniqueCount="86">
  <si>
    <t>Universidad Complutense de Madrid</t>
  </si>
  <si>
    <t>Fecha:</t>
  </si>
  <si>
    <t>Email:</t>
  </si>
  <si>
    <t>Tel:</t>
  </si>
  <si>
    <t>Centro:</t>
  </si>
  <si>
    <t>Nombre</t>
  </si>
  <si>
    <t>Identificación</t>
  </si>
  <si>
    <t>si</t>
  </si>
  <si>
    <t>no</t>
  </si>
  <si>
    <t>Técnico Responsable:</t>
  </si>
  <si>
    <t>email:</t>
  </si>
  <si>
    <t>Solicitante:</t>
  </si>
  <si>
    <t>Muestras incluidas en el trabajo:</t>
  </si>
  <si>
    <t>Portamuestras</t>
  </si>
  <si>
    <t>Observaciones</t>
  </si>
  <si>
    <t>tipos de portamuestras</t>
  </si>
  <si>
    <t>¿Recuperar?</t>
  </si>
  <si>
    <t>Comentarios del usuario:</t>
  </si>
  <si>
    <t>Manipulación de muestras:</t>
  </si>
  <si>
    <t>Comentarios generales:</t>
  </si>
  <si>
    <t>Comentarios del técnico:</t>
  </si>
  <si>
    <t>Unidad de Difracción de Rayos X</t>
  </si>
  <si>
    <t>Sección de Policristal, Sede Facultad de CC. Químicas</t>
  </si>
  <si>
    <t>C.A.I. de Técnicas Químicas</t>
  </si>
  <si>
    <t>Servicio:</t>
  </si>
  <si>
    <t>Referencia:</t>
  </si>
  <si>
    <t>Equipo:</t>
  </si>
  <si>
    <t>https://cai.ucm.es/tecnicas-quimicas/difraccion-rayos-x/servicios.php</t>
  </si>
  <si>
    <t>UCM</t>
  </si>
  <si>
    <t>OPI</t>
  </si>
  <si>
    <t>EMPRESA</t>
  </si>
  <si>
    <t>91 394 4133</t>
  </si>
  <si>
    <t>Tipo Centro:</t>
  </si>
  <si>
    <t>Nº Trabajo:</t>
  </si>
  <si>
    <t>Técnico:</t>
  </si>
  <si>
    <t>Depto.:</t>
  </si>
  <si>
    <t>IP:</t>
  </si>
  <si>
    <t>Circular 16 mm carga posterior</t>
  </si>
  <si>
    <t xml:space="preserve">Fondo cero (Si) con cavidad </t>
  </si>
  <si>
    <t>Fondo cero (Si) plano</t>
  </si>
  <si>
    <t>Cicular para piezas</t>
  </si>
  <si>
    <t>Otros</t>
  </si>
  <si>
    <t>#fin</t>
  </si>
  <si>
    <t>Circular 16 mm carga superior</t>
  </si>
  <si>
    <t>Circular 8 mm carga superior</t>
  </si>
  <si>
    <t>Identificación de fases:</t>
  </si>
  <si>
    <t>Difracción de rayos x de polvo por reflexión con radiación Cu Ka1+Ka2</t>
  </si>
  <si>
    <t>jvelazq@ucm.es</t>
  </si>
  <si>
    <t>Julián Velázquez Cano</t>
  </si>
  <si>
    <t>UDRX_31_04 Medida convencional_Químicas_Autoservicio</t>
  </si>
  <si>
    <t>EQ 0434520 31 13:  PANalytical X'Pert Powder</t>
  </si>
  <si>
    <t>La solicitud se debe hacer desde la página web de la Unidad de Difracción de Rayos X:</t>
  </si>
  <si>
    <t>Este servicio está limitado a personal de la UCM.</t>
  </si>
  <si>
    <t>No se admitirán solicitudes dirigidas a los correos personales de los técnicos.</t>
  </si>
  <si>
    <t xml:space="preserve">Adicionalmente, podrán acceder al difractómetro de autoservicio los alumnos/as matriculados en la UCM </t>
  </si>
  <si>
    <t>que estén realizando un TFG, TFM o Tesis doctoral</t>
  </si>
  <si>
    <t>Personal UCM</t>
  </si>
  <si>
    <t>TFG</t>
  </si>
  <si>
    <t>TFM</t>
  </si>
  <si>
    <t>Doctorando</t>
  </si>
  <si>
    <r>
      <t xml:space="preserve">En todos los casos se </t>
    </r>
    <r>
      <rPr>
        <b/>
        <sz val="12"/>
        <color rgb="FFFF3300"/>
        <rFont val="Times New Roman"/>
        <family val="1"/>
      </rPr>
      <t xml:space="preserve"> precisa autorización previa </t>
    </r>
    <r>
      <rPr>
        <b/>
        <sz val="12"/>
        <color rgb="FF0000FF"/>
        <rFont val="Times New Roman"/>
        <family val="1"/>
      </rPr>
      <t>del Investigador Responsable del grupo del usuario mediante correo electrónico al técnico</t>
    </r>
  </si>
  <si>
    <t>No será atendida ninguna solicitud de usuarios que no estén previamente autorizados.</t>
  </si>
  <si>
    <t>Sí</t>
  </si>
  <si>
    <t>No</t>
  </si>
  <si>
    <t>Apellidos</t>
  </si>
  <si>
    <t>Centro</t>
  </si>
  <si>
    <t>Departamento</t>
  </si>
  <si>
    <t>e-mail (UCM)</t>
  </si>
  <si>
    <t>Tfno. (UCM)</t>
  </si>
  <si>
    <t>Estado</t>
  </si>
  <si>
    <t>Tipo de usuario</t>
  </si>
  <si>
    <t>¿Eres nuevo usuario en el difractómetro de autoservicio X'Pert Powder?</t>
  </si>
  <si>
    <t>y hora convenidas con el técnico responsable</t>
  </si>
  <si>
    <t xml:space="preserve">Para obtener la autorización de uso del difractómetro tendrás que realizar una prueba en fecha </t>
  </si>
  <si>
    <t>La primera reserva de tiempo que realices tendrá que ser concertada en fecha y hora con el</t>
  </si>
  <si>
    <t>técnico responsable para que verifique el correcto uso del difractómetro</t>
  </si>
  <si>
    <t>Fecha</t>
  </si>
  <si>
    <r>
      <t>La gestión del acceso a la reserva de hora en el difractómetro de autoservicio se hará a través de un calendario Google compartido. Los usuarios autorizados tendrán permiso para reservar tiempos en el calendario. El documento "</t>
    </r>
    <r>
      <rPr>
        <b/>
        <i/>
        <sz val="10"/>
        <rFont val="Times New Roman"/>
        <family val="1"/>
      </rPr>
      <t>Sistema de gestión de reservas para utilizar el difractómetro de autoservicio X’Pert Powder</t>
    </r>
    <r>
      <rPr>
        <b/>
        <sz val="10"/>
        <rFont val="Times New Roman"/>
        <family val="1"/>
      </rPr>
      <t>", descargable desde la página de la UDRX dedicada a este servicio, contiene información ampliada sobre el procedimiento de acceso a este recurso compartido.</t>
    </r>
  </si>
  <si>
    <t>electrónico al técnico responsable. En ese correo indicará que se hace cargo de los importes que se deriven de las medidas de las muestras del usuario.</t>
  </si>
  <si>
    <t>medidas de las muestras del usuario.</t>
  </si>
  <si>
    <r>
      <t>Datos del usuario</t>
    </r>
    <r>
      <rPr>
        <sz val="12"/>
        <rFont val="Times New Roman"/>
        <family val="1"/>
      </rPr>
      <t xml:space="preserve"> (todos los campos son obligatorios)</t>
    </r>
  </si>
  <si>
    <r>
      <t xml:space="preserve">Datos del responsable </t>
    </r>
    <r>
      <rPr>
        <sz val="12"/>
        <rFont val="Times New Roman"/>
        <family val="1"/>
      </rPr>
      <t>(todos los campos son obligatorios)</t>
    </r>
  </si>
  <si>
    <t>Longitudes caracteres</t>
  </si>
  <si>
    <t>Longitud total</t>
  </si>
  <si>
    <t>No se admitirán solicitudes incompletas</t>
  </si>
  <si>
    <t>Estado de la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</si>
</sst>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7" x14ac:knownFonts="1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u/>
      <sz val="10"/>
      <color indexed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color theme="9" tint="-0.499984740745262"/>
      <name val="Arial"/>
      <family val="2"/>
    </font>
    <font>
      <b/>
      <i/>
      <u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color rgb="FFFF33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0"/>
      <name val="Times New Roman"/>
      <family val="1"/>
    </font>
    <font>
      <b/>
      <i/>
      <u/>
      <sz val="12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color rgb="FFCC00CC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1" applyAlignment="1" applyProtection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6" fillId="0" borderId="0" xfId="0" applyFont="1"/>
    <xf numFmtId="0" fontId="5" fillId="2" borderId="1" xfId="0" applyFont="1" applyFill="1" applyBorder="1"/>
    <xf numFmtId="0" fontId="1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ill="1" applyBorder="1" applyAlignment="1" applyProtection="1"/>
    <xf numFmtId="0" fontId="0" fillId="2" borderId="0" xfId="0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0" xfId="0" applyFill="1" applyAlignment="1">
      <alignment horizontal="left" vertical="center"/>
    </xf>
    <xf numFmtId="0" fontId="13" fillId="0" borderId="0" xfId="1" applyFont="1" applyAlignment="1" applyProtection="1"/>
    <xf numFmtId="0" fontId="7" fillId="0" borderId="0" xfId="0" applyFont="1" applyAlignment="1">
      <alignment horizontal="left" vertical="center"/>
    </xf>
    <xf numFmtId="0" fontId="16" fillId="0" borderId="0" xfId="0" applyFont="1"/>
    <xf numFmtId="0" fontId="3" fillId="0" borderId="0" xfId="0" applyFont="1" applyAlignment="1">
      <alignment horizontal="right" vertical="top"/>
    </xf>
    <xf numFmtId="0" fontId="10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 wrapText="1"/>
    </xf>
    <xf numFmtId="0" fontId="1" fillId="3" borderId="0" xfId="0" applyFont="1" applyFill="1"/>
    <xf numFmtId="0" fontId="4" fillId="3" borderId="0" xfId="0" applyFont="1" applyFill="1" applyAlignment="1">
      <alignment horizontal="left" vertical="center"/>
    </xf>
    <xf numFmtId="0" fontId="18" fillId="0" borderId="0" xfId="0" applyFont="1"/>
    <xf numFmtId="0" fontId="21" fillId="0" borderId="0" xfId="1" applyFont="1" applyAlignment="1" applyProtection="1"/>
    <xf numFmtId="0" fontId="21" fillId="0" borderId="1" xfId="1" applyFont="1" applyBorder="1" applyAlignment="1" applyProtection="1"/>
    <xf numFmtId="0" fontId="4" fillId="0" borderId="0" xfId="1" applyFont="1" applyAlignment="1" applyProtection="1">
      <alignment horizontal="center" vertical="center"/>
    </xf>
    <xf numFmtId="0" fontId="21" fillId="0" borderId="6" xfId="1" applyFont="1" applyBorder="1" applyAlignment="1" applyProtection="1"/>
    <xf numFmtId="0" fontId="21" fillId="0" borderId="11" xfId="1" applyFont="1" applyBorder="1" applyAlignment="1" applyProtection="1"/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164" fontId="4" fillId="4" borderId="15" xfId="0" applyNumberFormat="1" applyFont="1" applyFill="1" applyBorder="1" applyAlignment="1" applyProtection="1">
      <alignment horizontal="center"/>
      <protection locked="0"/>
    </xf>
    <xf numFmtId="0" fontId="4" fillId="7" borderId="13" xfId="1" applyFont="1" applyFill="1" applyBorder="1" applyAlignment="1" applyProtection="1">
      <alignment horizontal="center"/>
    </xf>
    <xf numFmtId="0" fontId="25" fillId="0" borderId="0" xfId="1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wrapText="1"/>
    </xf>
    <xf numFmtId="0" fontId="4" fillId="5" borderId="5" xfId="1" applyFont="1" applyFill="1" applyBorder="1" applyAlignment="1" applyProtection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4" fillId="4" borderId="6" xfId="1" applyFont="1" applyFill="1" applyBorder="1" applyAlignment="1" applyProtection="1">
      <protection locked="0"/>
    </xf>
    <xf numFmtId="0" fontId="20" fillId="4" borderId="6" xfId="0" applyFont="1" applyFill="1" applyBorder="1" applyProtection="1">
      <protection locked="0"/>
    </xf>
    <xf numFmtId="0" fontId="20" fillId="4" borderId="7" xfId="0" applyFont="1" applyFill="1" applyBorder="1" applyProtection="1">
      <protection locked="0"/>
    </xf>
    <xf numFmtId="0" fontId="4" fillId="5" borderId="8" xfId="1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" fillId="3" borderId="0" xfId="1" applyFont="1" applyFill="1" applyAlignment="1" applyProtection="1">
      <alignment horizontal="right"/>
    </xf>
    <xf numFmtId="0" fontId="4" fillId="3" borderId="8" xfId="1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4" fillId="4" borderId="2" xfId="1" applyFont="1" applyFill="1" applyBorder="1" applyAlignment="1" applyProtection="1">
      <protection locked="0"/>
    </xf>
    <xf numFmtId="0" fontId="4" fillId="4" borderId="3" xfId="1" applyFont="1" applyFill="1" applyBorder="1" applyAlignment="1" applyProtection="1">
      <protection locked="0"/>
    </xf>
    <xf numFmtId="0" fontId="4" fillId="4" borderId="19" xfId="1" applyFont="1" applyFill="1" applyBorder="1" applyAlignment="1" applyProtection="1">
      <protection locked="0"/>
    </xf>
    <xf numFmtId="0" fontId="4" fillId="4" borderId="16" xfId="1" applyFont="1" applyFill="1" applyBorder="1" applyAlignment="1" applyProtection="1">
      <protection locked="0"/>
    </xf>
    <xf numFmtId="0" fontId="4" fillId="4" borderId="17" xfId="1" applyFont="1" applyFill="1" applyBorder="1" applyAlignment="1" applyProtection="1">
      <protection locked="0"/>
    </xf>
    <xf numFmtId="0" fontId="4" fillId="4" borderId="18" xfId="1" applyFont="1" applyFill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1" applyFill="1" applyBorder="1" applyAlignment="1" applyProtection="1"/>
    <xf numFmtId="0" fontId="8" fillId="0" borderId="0" xfId="1" applyAlignment="1" applyProtection="1"/>
    <xf numFmtId="0" fontId="19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4" fillId="3" borderId="5" xfId="1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6" fillId="8" borderId="1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4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4" fillId="4" borderId="1" xfId="1" applyFont="1" applyFill="1" applyBorder="1" applyAlignment="1" applyProtection="1">
      <protection locked="0"/>
    </xf>
    <xf numFmtId="0" fontId="20" fillId="4" borderId="1" xfId="0" applyFont="1" applyFill="1" applyBorder="1" applyProtection="1">
      <protection locked="0"/>
    </xf>
    <xf numFmtId="0" fontId="20" fillId="4" borderId="9" xfId="0" applyFont="1" applyFill="1" applyBorder="1" applyProtection="1">
      <protection locked="0"/>
    </xf>
    <xf numFmtId="0" fontId="4" fillId="5" borderId="10" xfId="1" applyFont="1" applyFill="1" applyBorder="1" applyAlignment="1" applyProtection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4" fillId="4" borderId="11" xfId="1" applyFont="1" applyFill="1" applyBorder="1" applyAlignment="1" applyProtection="1">
      <protection locked="0"/>
    </xf>
    <xf numFmtId="0" fontId="20" fillId="4" borderId="11" xfId="0" applyFont="1" applyFill="1" applyBorder="1" applyProtection="1">
      <protection locked="0"/>
    </xf>
    <xf numFmtId="0" fontId="20" fillId="4" borderId="12" xfId="0" applyFont="1" applyFill="1" applyBorder="1" applyProtection="1">
      <protection locked="0"/>
    </xf>
    <xf numFmtId="0" fontId="19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14" fillId="2" borderId="0" xfId="0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/>
    <xf numFmtId="0" fontId="15" fillId="2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AD706"/>
        </patternFill>
      </fill>
    </dxf>
    <dxf>
      <fill>
        <patternFill>
          <bgColor rgb="FFCCFF33"/>
        </patternFill>
      </fill>
    </dxf>
    <dxf>
      <fill>
        <patternFill>
          <bgColor rgb="FFFAD706"/>
        </patternFill>
      </fill>
    </dxf>
    <dxf>
      <fill>
        <patternFill>
          <bgColor rgb="FFCCFF33"/>
        </patternFill>
      </fill>
    </dxf>
    <dxf>
      <fill>
        <patternFill>
          <bgColor rgb="FFFAD706"/>
        </patternFill>
      </fill>
    </dxf>
    <dxf>
      <fill>
        <patternFill>
          <bgColor rgb="FFCCFF33"/>
        </patternFill>
      </fill>
    </dxf>
    <dxf>
      <fill>
        <patternFill>
          <bgColor rgb="FFFAD706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AD706"/>
        </patternFill>
      </fill>
    </dxf>
    <dxf>
      <fill>
        <patternFill>
          <bgColor rgb="FFFF99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99FF33"/>
        </patternFill>
      </fill>
    </dxf>
    <dxf>
      <fill>
        <patternFill>
          <bgColor rgb="FF99FF66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33CC33"/>
      <color rgb="FFCC00CC"/>
      <color rgb="FF339966"/>
      <color rgb="FFCCFF33"/>
      <color rgb="FFFFFFFF"/>
      <color rgb="FFFAD706"/>
      <color rgb="FFFF00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17595</xdr:colOff>
      <xdr:row>4</xdr:row>
      <xdr:rowOff>187031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9B614A-7C25-48EA-B11D-D532EBB8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8645" cy="999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850900</xdr:colOff>
      <xdr:row>5</xdr:row>
      <xdr:rowOff>25400</xdr:rowOff>
    </xdr:to>
    <xdr:pic>
      <xdr:nvPicPr>
        <xdr:cNvPr id="2059" name="Picture 3">
          <a:extLst>
            <a:ext uri="{FF2B5EF4-FFF2-40B4-BE49-F238E27FC236}">
              <a16:creationId xmlns:a16="http://schemas.microsoft.com/office/drawing/2014/main" id="{1F39F4D7-15D4-C743-A7C7-FE1F3B2A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8128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i.ucm.es/tecnicas-quimicas/difraccion-rayos-x/servicios.php" TargetMode="External"/><Relationship Id="rId2" Type="http://schemas.openxmlformats.org/officeDocument/2006/relationships/hyperlink" Target="mailto:ematesanz@ucm.es" TargetMode="External"/><Relationship Id="rId1" Type="http://schemas.openxmlformats.org/officeDocument/2006/relationships/hyperlink" Target="mailto:jvelazq@ucm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showGridLines="0" tabSelected="1" topLeftCell="A4" zoomScaleNormal="100" workbookViewId="0">
      <selection activeCell="H47" sqref="H47"/>
    </sheetView>
  </sheetViews>
  <sheetFormatPr baseColWidth="10" defaultColWidth="11.7109375" defaultRowHeight="15.75" x14ac:dyDescent="0.25"/>
  <cols>
    <col min="1" max="1" width="11.7109375" style="1" customWidth="1"/>
    <col min="2" max="2" width="12.42578125" style="1" customWidth="1"/>
    <col min="3" max="3" width="11.7109375" style="1" customWidth="1"/>
    <col min="4" max="4" width="19" style="1" customWidth="1"/>
    <col min="5" max="5" width="11.7109375" style="1" customWidth="1"/>
    <col min="6" max="6" width="12.7109375" style="1" customWidth="1"/>
    <col min="7" max="7" width="13" style="1" customWidth="1"/>
    <col min="8" max="8" width="11.7109375" style="1" customWidth="1"/>
    <col min="9" max="9" width="12" style="1" customWidth="1"/>
    <col min="10" max="11" width="11.42578125" style="1" customWidth="1"/>
    <col min="12" max="12" width="15.42578125" style="1" customWidth="1"/>
    <col min="13" max="13" width="20.140625" style="1" customWidth="1"/>
    <col min="14" max="14" width="11.7109375" style="1" hidden="1" customWidth="1"/>
    <col min="15" max="16" width="11.7109375" style="1" customWidth="1"/>
    <col min="17" max="18" width="11.7109375" style="1" hidden="1" customWidth="1"/>
    <col min="19" max="19" width="11.7109375" style="1" customWidth="1"/>
    <col min="20" max="21" width="11.7109375" style="1" hidden="1" customWidth="1"/>
    <col min="22" max="31" width="11.7109375" style="1" customWidth="1"/>
    <col min="32" max="69" width="11.7109375" style="1"/>
    <col min="70" max="70" width="0" style="1" hidden="1" customWidth="1"/>
    <col min="71" max="71" width="11.7109375" style="1" hidden="1" customWidth="1"/>
    <col min="72" max="16384" width="11.7109375" style="1"/>
  </cols>
  <sheetData>
    <row r="1" spans="1:19" x14ac:dyDescent="0.25">
      <c r="B1" s="4" t="s">
        <v>21</v>
      </c>
      <c r="R1" s="1" t="s">
        <v>57</v>
      </c>
    </row>
    <row r="2" spans="1:19" x14ac:dyDescent="0.25">
      <c r="B2" s="3" t="s">
        <v>22</v>
      </c>
      <c r="R2" s="1" t="s">
        <v>58</v>
      </c>
    </row>
    <row r="3" spans="1:19" s="3" customFormat="1" x14ac:dyDescent="0.25">
      <c r="B3" s="8" t="s">
        <v>23</v>
      </c>
      <c r="N3" s="1" t="s">
        <v>7</v>
      </c>
      <c r="O3" s="2"/>
      <c r="P3" s="2"/>
      <c r="Q3" s="2"/>
      <c r="R3" s="1" t="s">
        <v>59</v>
      </c>
      <c r="S3" s="2"/>
    </row>
    <row r="4" spans="1:19" s="3" customFormat="1" x14ac:dyDescent="0.25">
      <c r="B4" s="1" t="s">
        <v>0</v>
      </c>
      <c r="E4" s="10"/>
      <c r="N4" s="1" t="s">
        <v>8</v>
      </c>
      <c r="O4" s="2"/>
      <c r="P4" s="2"/>
      <c r="Q4" s="2"/>
      <c r="R4" s="1" t="s">
        <v>56</v>
      </c>
      <c r="S4" s="2"/>
    </row>
    <row r="5" spans="1:19" x14ac:dyDescent="0.25">
      <c r="A5" s="4"/>
      <c r="B5" s="2"/>
      <c r="I5" s="28"/>
    </row>
    <row r="6" spans="1:19" ht="15.2" customHeight="1" x14ac:dyDescent="0.25">
      <c r="A6" s="30" t="s">
        <v>25</v>
      </c>
      <c r="B6" s="30" t="s">
        <v>49</v>
      </c>
      <c r="C6" s="31"/>
      <c r="D6" s="31"/>
      <c r="E6" s="31"/>
      <c r="F6" s="31"/>
      <c r="G6" s="31"/>
      <c r="H6" s="31"/>
      <c r="I6" s="32"/>
      <c r="R6" s="1" t="s">
        <v>62</v>
      </c>
    </row>
    <row r="7" spans="1:19" ht="15.2" customHeight="1" x14ac:dyDescent="0.25">
      <c r="A7" s="30" t="s">
        <v>24</v>
      </c>
      <c r="B7" s="30" t="s">
        <v>46</v>
      </c>
      <c r="C7" s="31"/>
      <c r="D7" s="31"/>
      <c r="E7" s="31"/>
      <c r="F7" s="31"/>
      <c r="G7" s="31"/>
      <c r="H7" s="31"/>
      <c r="I7" s="32"/>
      <c r="N7" s="1" t="s">
        <v>28</v>
      </c>
      <c r="R7" s="1" t="s">
        <v>63</v>
      </c>
    </row>
    <row r="8" spans="1:19" x14ac:dyDescent="0.25">
      <c r="A8" s="33" t="s">
        <v>26</v>
      </c>
      <c r="B8" s="33" t="s">
        <v>50</v>
      </c>
      <c r="C8" s="33"/>
      <c r="D8" s="33"/>
      <c r="E8" s="33"/>
      <c r="F8" s="33"/>
      <c r="G8" s="33"/>
      <c r="H8" s="33"/>
      <c r="I8" s="32"/>
      <c r="N8" s="1" t="s">
        <v>29</v>
      </c>
    </row>
    <row r="9" spans="1:19" ht="18" x14ac:dyDescent="0.25">
      <c r="A9" s="69" t="s">
        <v>9</v>
      </c>
      <c r="B9" s="70"/>
      <c r="C9" s="71" t="s">
        <v>48</v>
      </c>
      <c r="D9" s="72"/>
      <c r="E9" s="7" t="s">
        <v>10</v>
      </c>
      <c r="F9" s="73" t="s">
        <v>47</v>
      </c>
      <c r="G9" s="74"/>
      <c r="H9" s="17"/>
      <c r="N9" s="1" t="s">
        <v>30</v>
      </c>
    </row>
    <row r="10" spans="1:19" ht="18" x14ac:dyDescent="0.25">
      <c r="A10" s="18"/>
      <c r="B10" s="19"/>
      <c r="C10" s="4"/>
      <c r="D10" s="13"/>
      <c r="E10" s="7"/>
      <c r="F10" s="20"/>
      <c r="G10" s="9"/>
      <c r="H10" s="17"/>
    </row>
    <row r="11" spans="1:19" ht="18" x14ac:dyDescent="0.25">
      <c r="A11" s="10" t="s">
        <v>51</v>
      </c>
      <c r="B11" s="19"/>
      <c r="C11" s="4"/>
      <c r="F11" s="20"/>
      <c r="G11" s="9"/>
      <c r="H11" s="17"/>
      <c r="R11" s="1" t="s">
        <v>73</v>
      </c>
    </row>
    <row r="12" spans="1:19" ht="18.75" thickBot="1" x14ac:dyDescent="0.3">
      <c r="A12" s="9" t="s">
        <v>27</v>
      </c>
      <c r="B12" s="19"/>
      <c r="C12" s="4"/>
      <c r="E12" s="9"/>
      <c r="F12" s="20"/>
      <c r="G12" s="9"/>
      <c r="H12" s="17"/>
      <c r="R12" s="1" t="s">
        <v>72</v>
      </c>
    </row>
    <row r="13" spans="1:19" ht="16.5" thickBot="1" x14ac:dyDescent="0.3">
      <c r="A13" s="10" t="s">
        <v>53</v>
      </c>
      <c r="B13" s="19"/>
      <c r="C13" s="4"/>
      <c r="E13" s="9"/>
      <c r="F13" s="20"/>
      <c r="G13" s="44" t="s">
        <v>76</v>
      </c>
      <c r="H13" s="43"/>
      <c r="R13" s="1" t="s">
        <v>74</v>
      </c>
    </row>
    <row r="14" spans="1:19" x14ac:dyDescent="0.25">
      <c r="A14" s="25"/>
      <c r="B14" s="25"/>
      <c r="C14" s="25"/>
      <c r="D14" s="25"/>
      <c r="E14" s="25"/>
      <c r="F14" s="25"/>
      <c r="G14" s="25"/>
      <c r="H14" s="45" t="str">
        <f>IF(H13="","Incompleto","OK")</f>
        <v>Incompleto</v>
      </c>
      <c r="I14" s="25"/>
      <c r="J14" s="25"/>
      <c r="R14" s="1" t="s">
        <v>75</v>
      </c>
    </row>
    <row r="15" spans="1:19" ht="20.25" customHeight="1" x14ac:dyDescent="0.25">
      <c r="A15" s="34" t="s">
        <v>52</v>
      </c>
      <c r="J15" s="25"/>
    </row>
    <row r="16" spans="1:19" ht="20.25" customHeight="1" x14ac:dyDescent="0.25">
      <c r="A16" s="34" t="s">
        <v>54</v>
      </c>
      <c r="J16" s="25"/>
    </row>
    <row r="17" spans="1:256" ht="20.25" customHeight="1" x14ac:dyDescent="0.25">
      <c r="A17" s="34" t="s">
        <v>55</v>
      </c>
      <c r="J17" s="25"/>
      <c r="BS17" s="1" t="s">
        <v>56</v>
      </c>
    </row>
    <row r="18" spans="1:256" ht="20.25" customHeight="1" x14ac:dyDescent="0.25">
      <c r="A18" s="4"/>
      <c r="J18" s="25"/>
      <c r="R18" s="1" t="s">
        <v>82</v>
      </c>
      <c r="BS18" s="1" t="s">
        <v>57</v>
      </c>
    </row>
    <row r="19" spans="1:256" x14ac:dyDescent="0.25">
      <c r="A19" s="75" t="s">
        <v>60</v>
      </c>
      <c r="B19" s="75"/>
      <c r="C19" s="75"/>
      <c r="D19" s="75"/>
      <c r="E19" s="75"/>
      <c r="F19" s="75"/>
      <c r="G19" s="75"/>
      <c r="H19" s="75"/>
      <c r="I19" s="75"/>
      <c r="J19" s="25"/>
      <c r="R19" s="46">
        <f>LEN(H14)+LEN(H27)+LEN(H28)+LEN(H29)+LEN(H30)+LEN(H31)+LEN(H32)+LEN(H34)</f>
        <v>80</v>
      </c>
      <c r="BS19" s="1" t="s">
        <v>58</v>
      </c>
    </row>
    <row r="20" spans="1:256" x14ac:dyDescent="0.25">
      <c r="A20" s="75" t="s">
        <v>78</v>
      </c>
      <c r="B20" s="75"/>
      <c r="C20" s="75"/>
      <c r="D20" s="75"/>
      <c r="E20" s="75"/>
      <c r="F20" s="75"/>
      <c r="G20" s="75"/>
      <c r="H20" s="75"/>
      <c r="I20" s="75"/>
      <c r="J20" s="25"/>
      <c r="R20" s="47">
        <f>LEN(H39)+LEN(H40)+LEN(H41)+LEN(H42)+LEN(H43)+LEN(H44)+LEN(H47)</f>
        <v>60</v>
      </c>
      <c r="BS20" s="1" t="s">
        <v>59</v>
      </c>
    </row>
    <row r="21" spans="1:256" x14ac:dyDescent="0.25">
      <c r="A21" s="75" t="s">
        <v>79</v>
      </c>
      <c r="B21" s="75"/>
      <c r="C21" s="75"/>
      <c r="D21" s="75"/>
      <c r="E21" s="75"/>
      <c r="F21" s="75"/>
      <c r="G21" s="75"/>
      <c r="H21" s="75"/>
      <c r="I21" s="75"/>
      <c r="J21" s="25"/>
      <c r="R21" s="1" t="s">
        <v>83</v>
      </c>
      <c r="T21" s="1">
        <f>R19+R20</f>
        <v>140</v>
      </c>
    </row>
    <row r="22" spans="1:256" ht="16.5" thickBot="1" x14ac:dyDescent="0.3">
      <c r="A22" s="75" t="s">
        <v>61</v>
      </c>
      <c r="B22" s="75"/>
      <c r="C22" s="75"/>
      <c r="D22" s="75"/>
      <c r="E22" s="75"/>
      <c r="F22" s="75"/>
      <c r="G22" s="75"/>
      <c r="H22" s="75"/>
      <c r="I22" s="75"/>
      <c r="J22" s="25"/>
      <c r="BS22" s="1" t="s">
        <v>62</v>
      </c>
    </row>
    <row r="23" spans="1:256" ht="16.5" thickBot="1" x14ac:dyDescent="0.3">
      <c r="A23" s="79" t="s">
        <v>84</v>
      </c>
      <c r="B23" s="80"/>
      <c r="C23" s="80"/>
      <c r="D23" s="80"/>
      <c r="E23" s="42"/>
      <c r="F23" s="81" t="s">
        <v>85</v>
      </c>
      <c r="G23" s="82"/>
      <c r="H23" s="83" t="str">
        <f>IF(T21=30,"COMPLETA","INCOMPLETA")</f>
        <v>INCOMPLETA</v>
      </c>
      <c r="I23" s="84"/>
      <c r="J23" s="25"/>
      <c r="BS23" s="1" t="s">
        <v>63</v>
      </c>
    </row>
    <row r="24" spans="1:25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256" x14ac:dyDescent="0.25">
      <c r="A25" s="76" t="s">
        <v>80</v>
      </c>
      <c r="B25" s="76"/>
      <c r="C25" s="76"/>
      <c r="D25" s="76"/>
      <c r="E25" s="76"/>
      <c r="F25" s="76"/>
      <c r="G25" s="76"/>
      <c r="H25" s="76"/>
      <c r="I25" s="76"/>
      <c r="J25" s="25"/>
    </row>
    <row r="26" spans="1:256" ht="16.5" thickBot="1" x14ac:dyDescent="0.3">
      <c r="A26" s="35"/>
      <c r="B26" s="35"/>
      <c r="C26" s="35"/>
      <c r="D26" s="35"/>
      <c r="E26" s="35"/>
      <c r="F26" s="35"/>
      <c r="G26" s="35"/>
      <c r="H26" s="37" t="s">
        <v>69</v>
      </c>
      <c r="I26" s="35"/>
      <c r="J26" s="25"/>
    </row>
    <row r="27" spans="1:256" x14ac:dyDescent="0.25">
      <c r="A27" s="77" t="s">
        <v>5</v>
      </c>
      <c r="B27" s="78"/>
      <c r="C27" s="38"/>
      <c r="D27" s="51"/>
      <c r="E27" s="52"/>
      <c r="F27" s="53"/>
      <c r="G27" s="35"/>
      <c r="H27" s="45" t="str">
        <f>IF(D27="","Incompleto","OK")</f>
        <v>Incompleto</v>
      </c>
      <c r="I27" s="35"/>
      <c r="J27" s="25"/>
    </row>
    <row r="28" spans="1:256" x14ac:dyDescent="0.25">
      <c r="A28" s="59" t="s">
        <v>64</v>
      </c>
      <c r="B28" s="60"/>
      <c r="C28" s="36"/>
      <c r="D28" s="63"/>
      <c r="E28" s="64"/>
      <c r="F28" s="65"/>
      <c r="G28" s="35"/>
      <c r="H28" s="45" t="str">
        <f t="shared" ref="H28:H32" si="0">IF(D28="","Incompleto","OK")</f>
        <v>Incompleto</v>
      </c>
      <c r="I28" s="35"/>
      <c r="J28" s="25"/>
      <c r="O28"/>
      <c r="P28"/>
      <c r="Q28" s="6"/>
      <c r="R28"/>
      <c r="S28"/>
    </row>
    <row r="29" spans="1:256" x14ac:dyDescent="0.25">
      <c r="A29" s="59" t="s">
        <v>65</v>
      </c>
      <c r="B29" s="60"/>
      <c r="C29" s="36"/>
      <c r="D29" s="63"/>
      <c r="E29" s="64"/>
      <c r="F29" s="65"/>
      <c r="G29" s="35"/>
      <c r="H29" s="45" t="str">
        <f t="shared" si="0"/>
        <v>Incompleto</v>
      </c>
      <c r="I29" s="35"/>
      <c r="J29" s="25"/>
      <c r="K29"/>
      <c r="L29"/>
      <c r="M29"/>
      <c r="O29"/>
      <c r="P29"/>
      <c r="Q29" s="6"/>
      <c r="R29"/>
      <c r="S29"/>
      <c r="T29"/>
      <c r="U29"/>
      <c r="V29"/>
      <c r="W29"/>
      <c r="X29"/>
      <c r="Y29" s="6"/>
      <c r="Z29"/>
      <c r="AA29"/>
      <c r="AB29"/>
      <c r="AC29"/>
      <c r="AD29"/>
      <c r="AE29"/>
      <c r="AF29"/>
      <c r="AG29" s="6"/>
      <c r="AH29"/>
      <c r="AI29"/>
      <c r="AJ29"/>
      <c r="AK29"/>
      <c r="AL29"/>
      <c r="AM29"/>
      <c r="AN29"/>
      <c r="AO29" s="6"/>
      <c r="AP29"/>
      <c r="AQ29"/>
      <c r="AR29"/>
      <c r="AS29"/>
      <c r="AT29"/>
      <c r="AU29"/>
      <c r="AV29"/>
      <c r="AW29" s="6"/>
      <c r="AX29"/>
      <c r="AY29"/>
      <c r="AZ29"/>
      <c r="BA29"/>
      <c r="BB29"/>
      <c r="BC29"/>
      <c r="BD29"/>
      <c r="BE29" s="6"/>
      <c r="BF29"/>
      <c r="BG29"/>
      <c r="BH29"/>
      <c r="BI29"/>
      <c r="BJ29"/>
      <c r="BK29"/>
      <c r="BL29"/>
      <c r="BM29" s="6"/>
      <c r="BN29"/>
      <c r="BO29"/>
      <c r="BP29"/>
      <c r="BQ29"/>
      <c r="BR29"/>
      <c r="BS29"/>
      <c r="BT29"/>
      <c r="BU29" s="6"/>
      <c r="BV29"/>
      <c r="BW29"/>
      <c r="BX29"/>
      <c r="BY29"/>
      <c r="BZ29"/>
      <c r="CA29"/>
      <c r="CB29"/>
      <c r="CC29" s="6"/>
      <c r="CD29"/>
      <c r="CE29"/>
      <c r="CF29"/>
      <c r="CG29"/>
      <c r="CH29"/>
      <c r="CI29"/>
      <c r="CJ29"/>
      <c r="CK29" s="6"/>
      <c r="CL29"/>
      <c r="CM29"/>
      <c r="CN29"/>
      <c r="CO29"/>
      <c r="CP29"/>
      <c r="CQ29"/>
      <c r="CR29"/>
      <c r="CS29" s="6"/>
      <c r="CT29"/>
      <c r="CU29"/>
      <c r="CV29"/>
      <c r="CW29"/>
      <c r="CX29"/>
      <c r="CY29"/>
      <c r="CZ29"/>
      <c r="DA29" s="6"/>
      <c r="DB29"/>
      <c r="DC29"/>
      <c r="DD29"/>
      <c r="DE29"/>
      <c r="DF29"/>
      <c r="DG29"/>
      <c r="DH29"/>
      <c r="DI29" s="6"/>
      <c r="DJ29"/>
      <c r="DK29"/>
      <c r="DL29"/>
      <c r="DM29"/>
      <c r="DN29"/>
      <c r="DO29"/>
      <c r="DP29"/>
      <c r="DQ29" s="6"/>
      <c r="DR29"/>
      <c r="DS29"/>
      <c r="DT29"/>
      <c r="DU29"/>
      <c r="DV29"/>
      <c r="DW29"/>
      <c r="DX29"/>
      <c r="DY29" s="6"/>
      <c r="DZ29"/>
      <c r="EA29"/>
      <c r="EB29"/>
      <c r="EC29"/>
      <c r="ED29"/>
      <c r="EE29"/>
      <c r="EF29"/>
      <c r="EG29" s="6"/>
      <c r="EH29"/>
      <c r="EI29"/>
      <c r="EJ29"/>
      <c r="EK29"/>
      <c r="EL29"/>
      <c r="EM29"/>
      <c r="EN29"/>
      <c r="EO29" s="6"/>
      <c r="EP29"/>
      <c r="EQ29"/>
      <c r="ER29"/>
      <c r="ES29"/>
      <c r="ET29"/>
      <c r="EU29"/>
      <c r="EV29"/>
      <c r="EW29" s="6"/>
      <c r="EX29"/>
      <c r="EY29"/>
      <c r="EZ29"/>
      <c r="FA29"/>
      <c r="FB29"/>
      <c r="FC29"/>
      <c r="FD29"/>
      <c r="FE29" s="6"/>
      <c r="FF29"/>
      <c r="FG29"/>
      <c r="FH29"/>
      <c r="FI29"/>
      <c r="FJ29"/>
      <c r="FK29"/>
      <c r="FL29"/>
      <c r="FM29" s="6"/>
      <c r="FN29"/>
      <c r="FO29"/>
      <c r="FP29"/>
      <c r="FQ29"/>
      <c r="FR29"/>
      <c r="FS29"/>
      <c r="FT29"/>
      <c r="FU29" s="6"/>
      <c r="FV29"/>
      <c r="FW29"/>
      <c r="FX29"/>
      <c r="FY29"/>
      <c r="FZ29"/>
      <c r="GA29"/>
      <c r="GB29"/>
      <c r="GC29" s="6"/>
      <c r="GD29"/>
      <c r="GE29"/>
      <c r="GF29"/>
      <c r="GG29"/>
      <c r="GH29"/>
      <c r="GI29"/>
      <c r="GJ29"/>
      <c r="GK29" s="6"/>
      <c r="GL29"/>
      <c r="GM29"/>
      <c r="GN29"/>
      <c r="GO29"/>
      <c r="GP29"/>
      <c r="GQ29"/>
      <c r="GR29"/>
      <c r="GS29" s="6"/>
      <c r="GT29"/>
      <c r="GU29"/>
      <c r="GV29"/>
      <c r="GW29"/>
      <c r="GX29"/>
      <c r="GY29"/>
      <c r="GZ29"/>
      <c r="HA29" s="6"/>
      <c r="HB29"/>
      <c r="HC29"/>
      <c r="HD29"/>
      <c r="HE29"/>
      <c r="HF29"/>
      <c r="HG29"/>
      <c r="HH29"/>
      <c r="HI29" s="6"/>
      <c r="HJ29"/>
      <c r="HK29"/>
      <c r="HL29"/>
      <c r="HM29"/>
      <c r="HN29"/>
      <c r="HO29"/>
      <c r="HP29"/>
      <c r="HQ29" s="6"/>
      <c r="HR29"/>
      <c r="HS29"/>
      <c r="HT29"/>
      <c r="HU29"/>
      <c r="HV29"/>
      <c r="HW29"/>
      <c r="HX29"/>
      <c r="HY29" s="6"/>
      <c r="HZ29"/>
      <c r="IA29"/>
      <c r="IB29"/>
      <c r="IC29"/>
      <c r="ID29"/>
      <c r="IE29"/>
      <c r="IF29"/>
      <c r="IG29" s="6"/>
      <c r="IH29"/>
      <c r="II29"/>
      <c r="IJ29"/>
      <c r="IK29"/>
      <c r="IL29"/>
      <c r="IM29"/>
      <c r="IN29"/>
      <c r="IO29" s="6"/>
      <c r="IP29"/>
      <c r="IQ29"/>
      <c r="IR29"/>
      <c r="IS29"/>
      <c r="IT29"/>
      <c r="IU29"/>
      <c r="IV29"/>
    </row>
    <row r="30" spans="1:256" x14ac:dyDescent="0.25">
      <c r="A30" s="59" t="s">
        <v>66</v>
      </c>
      <c r="B30" s="60"/>
      <c r="C30" s="36"/>
      <c r="D30" s="63"/>
      <c r="E30" s="64"/>
      <c r="F30" s="65"/>
      <c r="G30" s="35"/>
      <c r="H30" s="45" t="str">
        <f t="shared" si="0"/>
        <v>Incompleto</v>
      </c>
      <c r="I30" s="35"/>
      <c r="J30" s="25"/>
      <c r="K30"/>
      <c r="L30"/>
      <c r="M30"/>
      <c r="N30"/>
      <c r="O30"/>
      <c r="P30"/>
      <c r="Q30" s="6"/>
      <c r="R30"/>
      <c r="S30"/>
      <c r="T30"/>
      <c r="U30"/>
      <c r="V30"/>
      <c r="W30"/>
      <c r="X30"/>
      <c r="Y30" s="6"/>
      <c r="Z30"/>
      <c r="AA30"/>
      <c r="AB30"/>
      <c r="AC30"/>
      <c r="AD30"/>
      <c r="AE30"/>
      <c r="AF30"/>
      <c r="AG30" s="6"/>
      <c r="AH30"/>
      <c r="AI30"/>
      <c r="AJ30"/>
      <c r="AK30"/>
      <c r="AL30"/>
      <c r="AM30"/>
      <c r="AN30"/>
      <c r="AO30" s="6"/>
      <c r="AP30"/>
      <c r="AQ30"/>
      <c r="AR30"/>
      <c r="AS30"/>
      <c r="AT30"/>
      <c r="AU30"/>
      <c r="AV30"/>
      <c r="AW30" s="6"/>
      <c r="AX30"/>
      <c r="AY30"/>
      <c r="AZ30"/>
      <c r="BA30"/>
      <c r="BB30"/>
      <c r="BC30"/>
      <c r="BD30"/>
      <c r="BE30" s="6"/>
      <c r="BF30"/>
      <c r="BG30"/>
      <c r="BH30"/>
      <c r="BI30"/>
      <c r="BJ30"/>
      <c r="BK30"/>
      <c r="BL30"/>
      <c r="BM30" s="6"/>
      <c r="BN30"/>
      <c r="BO30"/>
      <c r="BP30"/>
      <c r="BQ30"/>
      <c r="BR30"/>
      <c r="BS30"/>
      <c r="BT30"/>
      <c r="BU30" s="6"/>
      <c r="BV30"/>
      <c r="BW30"/>
      <c r="BX30"/>
      <c r="BY30"/>
      <c r="BZ30"/>
      <c r="CA30"/>
      <c r="CB30"/>
      <c r="CC30" s="6"/>
      <c r="CD30"/>
      <c r="CE30"/>
      <c r="CF30"/>
      <c r="CG30"/>
      <c r="CH30"/>
      <c r="CI30"/>
      <c r="CJ30"/>
      <c r="CK30" s="6"/>
      <c r="CL30"/>
      <c r="CM30"/>
      <c r="CN30"/>
      <c r="CO30"/>
      <c r="CP30"/>
      <c r="CQ30"/>
      <c r="CR30"/>
      <c r="CS30" s="6"/>
      <c r="CT30"/>
      <c r="CU30"/>
      <c r="CV30"/>
      <c r="CW30"/>
      <c r="CX30"/>
      <c r="CY30"/>
      <c r="CZ30"/>
      <c r="DA30" s="6"/>
      <c r="DB30"/>
      <c r="DC30"/>
      <c r="DD30"/>
      <c r="DE30"/>
      <c r="DF30"/>
      <c r="DG30"/>
      <c r="DH30"/>
      <c r="DI30" s="6"/>
      <c r="DJ30"/>
      <c r="DK30"/>
      <c r="DL30"/>
      <c r="DM30"/>
      <c r="DN30"/>
      <c r="DO30"/>
      <c r="DP30"/>
      <c r="DQ30" s="6"/>
      <c r="DR30"/>
      <c r="DS30"/>
      <c r="DT30"/>
      <c r="DU30"/>
      <c r="DV30"/>
      <c r="DW30"/>
      <c r="DX30"/>
      <c r="DY30" s="6"/>
      <c r="DZ30"/>
      <c r="EA30"/>
      <c r="EB30"/>
      <c r="EC30"/>
      <c r="ED30"/>
      <c r="EE30"/>
      <c r="EF30"/>
      <c r="EG30" s="6"/>
      <c r="EH30"/>
      <c r="EI30"/>
      <c r="EJ30"/>
      <c r="EK30"/>
      <c r="EL30"/>
      <c r="EM30"/>
      <c r="EN30"/>
      <c r="EO30" s="6"/>
      <c r="EP30"/>
      <c r="EQ30"/>
      <c r="ER30"/>
      <c r="ES30"/>
      <c r="ET30"/>
      <c r="EU30"/>
      <c r="EV30"/>
      <c r="EW30" s="6"/>
      <c r="EX30"/>
      <c r="EY30"/>
      <c r="EZ30"/>
      <c r="FA30"/>
      <c r="FB30"/>
      <c r="FC30"/>
      <c r="FD30"/>
      <c r="FE30" s="6"/>
      <c r="FF30"/>
      <c r="FG30"/>
      <c r="FH30"/>
      <c r="FI30"/>
      <c r="FJ30"/>
      <c r="FK30"/>
      <c r="FL30"/>
      <c r="FM30" s="6"/>
      <c r="FN30"/>
      <c r="FO30"/>
      <c r="FP30"/>
      <c r="FQ30"/>
      <c r="FR30"/>
      <c r="FS30"/>
      <c r="FT30"/>
      <c r="FU30" s="6"/>
      <c r="FV30"/>
      <c r="FW30"/>
      <c r="FX30"/>
      <c r="FY30"/>
      <c r="FZ30"/>
      <c r="GA30"/>
      <c r="GB30"/>
      <c r="GC30" s="6"/>
      <c r="GD30"/>
      <c r="GE30"/>
      <c r="GF30"/>
      <c r="GG30"/>
      <c r="GH30"/>
      <c r="GI30"/>
      <c r="GJ30"/>
      <c r="GK30" s="6"/>
      <c r="GL30"/>
      <c r="GM30"/>
      <c r="GN30"/>
      <c r="GO30"/>
      <c r="GP30"/>
      <c r="GQ30"/>
      <c r="GR30"/>
      <c r="GS30" s="6"/>
      <c r="GT30"/>
      <c r="GU30"/>
      <c r="GV30"/>
      <c r="GW30"/>
      <c r="GX30"/>
      <c r="GY30"/>
      <c r="GZ30"/>
      <c r="HA30" s="6"/>
      <c r="HB30"/>
      <c r="HC30"/>
      <c r="HD30"/>
      <c r="HE30"/>
      <c r="HF30"/>
      <c r="HG30"/>
      <c r="HH30"/>
      <c r="HI30" s="6"/>
      <c r="HJ30"/>
      <c r="HK30"/>
      <c r="HL30"/>
      <c r="HM30"/>
      <c r="HN30"/>
      <c r="HO30"/>
      <c r="HP30"/>
      <c r="HQ30" s="6"/>
      <c r="HR30"/>
      <c r="HS30"/>
      <c r="HT30"/>
      <c r="HU30"/>
      <c r="HV30"/>
      <c r="HW30"/>
      <c r="HX30"/>
      <c r="HY30" s="6"/>
      <c r="HZ30"/>
      <c r="IA30"/>
      <c r="IB30"/>
      <c r="IC30"/>
      <c r="ID30"/>
      <c r="IE30"/>
      <c r="IF30"/>
      <c r="IG30" s="6"/>
      <c r="IH30"/>
      <c r="II30"/>
      <c r="IJ30"/>
      <c r="IK30"/>
      <c r="IL30"/>
      <c r="IM30"/>
      <c r="IN30"/>
      <c r="IO30" s="6"/>
      <c r="IP30"/>
      <c r="IQ30"/>
      <c r="IR30"/>
      <c r="IS30"/>
      <c r="IT30"/>
      <c r="IU30"/>
      <c r="IV30"/>
    </row>
    <row r="31" spans="1:256" x14ac:dyDescent="0.25">
      <c r="A31" s="59" t="s">
        <v>67</v>
      </c>
      <c r="B31" s="60"/>
      <c r="C31" s="36"/>
      <c r="D31" s="63"/>
      <c r="E31" s="64"/>
      <c r="F31" s="65"/>
      <c r="G31" s="35"/>
      <c r="H31" s="45" t="str">
        <f t="shared" si="0"/>
        <v>Incompleto</v>
      </c>
      <c r="I31" s="35"/>
      <c r="J31" s="25"/>
      <c r="K31"/>
      <c r="L31"/>
      <c r="M31"/>
      <c r="N31"/>
      <c r="O31"/>
      <c r="P31"/>
      <c r="Q31" s="6"/>
      <c r="R31"/>
      <c r="S31"/>
      <c r="T31"/>
      <c r="U31"/>
      <c r="V31"/>
      <c r="W31"/>
      <c r="X31"/>
      <c r="Y31" s="6"/>
      <c r="Z31"/>
      <c r="AA31"/>
      <c r="AB31"/>
      <c r="AC31"/>
      <c r="AD31"/>
      <c r="AE31"/>
      <c r="AF31"/>
      <c r="AG31" s="6"/>
      <c r="AH31"/>
      <c r="AI31"/>
      <c r="AJ31"/>
      <c r="AK31"/>
      <c r="AL31"/>
      <c r="AM31"/>
      <c r="AN31"/>
      <c r="AO31" s="6"/>
      <c r="AP31"/>
      <c r="AQ31"/>
      <c r="AR31"/>
      <c r="AS31"/>
      <c r="AT31"/>
      <c r="AU31"/>
      <c r="AV31"/>
      <c r="AW31" s="6"/>
      <c r="AX31"/>
      <c r="AY31"/>
      <c r="AZ31"/>
      <c r="BA31"/>
      <c r="BB31"/>
      <c r="BC31"/>
      <c r="BD31"/>
      <c r="BE31" s="6"/>
      <c r="BF31"/>
      <c r="BG31"/>
      <c r="BH31"/>
      <c r="BI31"/>
      <c r="BJ31"/>
      <c r="BK31"/>
      <c r="BL31"/>
      <c r="BM31" s="6"/>
      <c r="BN31"/>
      <c r="BO31"/>
      <c r="BP31"/>
      <c r="BQ31"/>
      <c r="BR31"/>
      <c r="BS31"/>
      <c r="BT31"/>
      <c r="BU31" s="6"/>
      <c r="BV31"/>
      <c r="BW31"/>
      <c r="BX31"/>
      <c r="BY31"/>
      <c r="BZ31"/>
      <c r="CA31"/>
      <c r="CB31"/>
      <c r="CC31" s="6"/>
      <c r="CD31"/>
      <c r="CE31"/>
      <c r="CF31"/>
      <c r="CG31"/>
      <c r="CH31"/>
      <c r="CI31"/>
      <c r="CJ31"/>
      <c r="CK31" s="6"/>
      <c r="CL31"/>
      <c r="CM31"/>
      <c r="CN31"/>
      <c r="CO31"/>
      <c r="CP31"/>
      <c r="CQ31"/>
      <c r="CR31"/>
      <c r="CS31" s="6"/>
      <c r="CT31"/>
      <c r="CU31"/>
      <c r="CV31"/>
      <c r="CW31"/>
      <c r="CX31"/>
      <c r="CY31"/>
      <c r="CZ31"/>
      <c r="DA31" s="6"/>
      <c r="DB31"/>
      <c r="DC31"/>
      <c r="DD31"/>
      <c r="DE31"/>
      <c r="DF31"/>
      <c r="DG31"/>
      <c r="DH31"/>
      <c r="DI31" s="6"/>
      <c r="DJ31"/>
      <c r="DK31"/>
      <c r="DL31"/>
      <c r="DM31"/>
      <c r="DN31"/>
      <c r="DO31"/>
      <c r="DP31"/>
      <c r="DQ31" s="6"/>
      <c r="DR31"/>
      <c r="DS31"/>
      <c r="DT31"/>
      <c r="DU31"/>
      <c r="DV31"/>
      <c r="DW31"/>
      <c r="DX31"/>
      <c r="DY31" s="6"/>
      <c r="DZ31"/>
      <c r="EA31"/>
      <c r="EB31"/>
      <c r="EC31"/>
      <c r="ED31"/>
      <c r="EE31"/>
      <c r="EF31"/>
      <c r="EG31" s="6"/>
      <c r="EH31"/>
      <c r="EI31"/>
      <c r="EJ31"/>
      <c r="EK31"/>
      <c r="EL31"/>
      <c r="EM31"/>
      <c r="EN31"/>
      <c r="EO31" s="6"/>
      <c r="EP31"/>
      <c r="EQ31"/>
      <c r="ER31"/>
      <c r="ES31"/>
      <c r="ET31"/>
      <c r="EU31"/>
      <c r="EV31"/>
      <c r="EW31" s="6"/>
      <c r="EX31"/>
      <c r="EY31"/>
      <c r="EZ31"/>
      <c r="FA31"/>
      <c r="FB31"/>
      <c r="FC31"/>
      <c r="FD31"/>
      <c r="FE31" s="6"/>
      <c r="FF31"/>
      <c r="FG31"/>
      <c r="FH31"/>
      <c r="FI31"/>
      <c r="FJ31"/>
      <c r="FK31"/>
      <c r="FL31"/>
      <c r="FM31" s="6"/>
      <c r="FN31"/>
      <c r="FO31"/>
      <c r="FP31"/>
      <c r="FQ31"/>
      <c r="FR31"/>
      <c r="FS31"/>
      <c r="FT31"/>
      <c r="FU31" s="6"/>
      <c r="FV31"/>
      <c r="FW31"/>
      <c r="FX31"/>
      <c r="FY31"/>
      <c r="FZ31"/>
      <c r="GA31"/>
      <c r="GB31"/>
      <c r="GC31" s="6"/>
      <c r="GD31"/>
      <c r="GE31"/>
      <c r="GF31"/>
      <c r="GG31"/>
      <c r="GH31"/>
      <c r="GI31"/>
      <c r="GJ31"/>
      <c r="GK31" s="6"/>
      <c r="GL31"/>
      <c r="GM31"/>
      <c r="GN31"/>
      <c r="GO31"/>
      <c r="GP31"/>
      <c r="GQ31"/>
      <c r="GR31"/>
      <c r="GS31" s="6"/>
      <c r="GT31"/>
      <c r="GU31"/>
      <c r="GV31"/>
      <c r="GW31"/>
      <c r="GX31"/>
      <c r="GY31"/>
      <c r="GZ31"/>
      <c r="HA31" s="6"/>
      <c r="HB31"/>
      <c r="HC31"/>
      <c r="HD31"/>
      <c r="HE31"/>
      <c r="HF31"/>
      <c r="HG31"/>
      <c r="HH31"/>
      <c r="HI31" s="6"/>
      <c r="HJ31"/>
      <c r="HK31"/>
      <c r="HL31"/>
      <c r="HM31"/>
      <c r="HN31"/>
      <c r="HO31"/>
      <c r="HP31"/>
      <c r="HQ31" s="6"/>
      <c r="HR31"/>
      <c r="HS31"/>
      <c r="HT31"/>
      <c r="HU31"/>
      <c r="HV31"/>
      <c r="HW31"/>
      <c r="HX31"/>
      <c r="HY31" s="6"/>
      <c r="HZ31"/>
      <c r="IA31"/>
      <c r="IB31"/>
      <c r="IC31"/>
      <c r="ID31"/>
      <c r="IE31"/>
      <c r="IF31"/>
      <c r="IG31" s="6"/>
      <c r="IH31"/>
      <c r="II31"/>
      <c r="IJ31"/>
      <c r="IK31"/>
      <c r="IL31"/>
      <c r="IM31"/>
      <c r="IN31"/>
      <c r="IO31" s="6"/>
      <c r="IP31"/>
      <c r="IQ31"/>
      <c r="IR31"/>
      <c r="IS31"/>
      <c r="IT31"/>
      <c r="IU31"/>
      <c r="IV31"/>
    </row>
    <row r="32" spans="1:256" ht="16.5" thickBot="1" x14ac:dyDescent="0.3">
      <c r="A32" s="61" t="s">
        <v>68</v>
      </c>
      <c r="B32" s="62"/>
      <c r="C32" s="39"/>
      <c r="D32" s="66"/>
      <c r="E32" s="67"/>
      <c r="F32" s="68"/>
      <c r="G32" s="35"/>
      <c r="H32" s="45" t="str">
        <f t="shared" si="0"/>
        <v>Incompleto</v>
      </c>
      <c r="I32" s="35"/>
      <c r="J32" s="25"/>
      <c r="K32"/>
      <c r="L32"/>
      <c r="M32"/>
      <c r="N32"/>
      <c r="O32"/>
      <c r="P32"/>
      <c r="Q32" s="6"/>
      <c r="R32"/>
      <c r="S32"/>
      <c r="T32"/>
      <c r="U32"/>
      <c r="V32"/>
      <c r="W32"/>
      <c r="X32"/>
      <c r="Y32" s="6"/>
      <c r="Z32"/>
      <c r="AA32"/>
      <c r="AB32"/>
      <c r="AC32"/>
      <c r="AD32"/>
      <c r="AE32"/>
      <c r="AF32"/>
      <c r="AG32" s="6"/>
      <c r="AH32"/>
      <c r="AI32"/>
      <c r="AJ32"/>
      <c r="AK32"/>
      <c r="AL32"/>
      <c r="AM32"/>
      <c r="AN32"/>
      <c r="AO32" s="6"/>
      <c r="AP32"/>
      <c r="AQ32"/>
      <c r="AR32"/>
      <c r="AS32"/>
      <c r="AT32"/>
      <c r="AU32"/>
      <c r="AV32"/>
      <c r="AW32" s="6"/>
      <c r="AX32"/>
      <c r="AY32"/>
      <c r="AZ32"/>
      <c r="BA32"/>
      <c r="BB32"/>
      <c r="BC32"/>
      <c r="BD32"/>
      <c r="BE32" s="6"/>
      <c r="BF32"/>
      <c r="BG32"/>
      <c r="BH32"/>
      <c r="BI32"/>
      <c r="BJ32"/>
      <c r="BK32"/>
      <c r="BL32"/>
      <c r="BM32" s="6"/>
      <c r="BN32"/>
      <c r="BO32"/>
      <c r="BP32"/>
      <c r="BQ32"/>
      <c r="BR32"/>
      <c r="BS32"/>
      <c r="BT32"/>
      <c r="BU32" s="6"/>
      <c r="BV32"/>
      <c r="BW32"/>
      <c r="BX32"/>
      <c r="BY32"/>
      <c r="BZ32"/>
      <c r="CA32"/>
      <c r="CB32"/>
      <c r="CC32" s="6"/>
      <c r="CD32"/>
      <c r="CE32"/>
      <c r="CF32"/>
      <c r="CG32"/>
      <c r="CH32"/>
      <c r="CI32"/>
      <c r="CJ32"/>
      <c r="CK32" s="6"/>
      <c r="CL32"/>
      <c r="CM32"/>
      <c r="CN32"/>
      <c r="CO32"/>
      <c r="CP32"/>
      <c r="CQ32"/>
      <c r="CR32"/>
      <c r="CS32" s="6"/>
      <c r="CT32"/>
      <c r="CU32"/>
      <c r="CV32"/>
      <c r="CW32"/>
      <c r="CX32"/>
      <c r="CY32"/>
      <c r="CZ32"/>
      <c r="DA32" s="6"/>
      <c r="DB32"/>
      <c r="DC32"/>
      <c r="DD32"/>
      <c r="DE32"/>
      <c r="DF32"/>
      <c r="DG32"/>
      <c r="DH32"/>
      <c r="DI32" s="6"/>
      <c r="DJ32"/>
      <c r="DK32"/>
      <c r="DL32"/>
      <c r="DM32"/>
      <c r="DN32"/>
      <c r="DO32"/>
      <c r="DP32"/>
      <c r="DQ32" s="6"/>
      <c r="DR32"/>
      <c r="DS32"/>
      <c r="DT32"/>
      <c r="DU32"/>
      <c r="DV32"/>
      <c r="DW32"/>
      <c r="DX32"/>
      <c r="DY32" s="6"/>
      <c r="DZ32"/>
      <c r="EA32"/>
      <c r="EB32"/>
      <c r="EC32"/>
      <c r="ED32"/>
      <c r="EE32"/>
      <c r="EF32"/>
      <c r="EG32" s="6"/>
      <c r="EH32"/>
      <c r="EI32"/>
      <c r="EJ32"/>
      <c r="EK32"/>
      <c r="EL32"/>
      <c r="EM32"/>
      <c r="EN32"/>
      <c r="EO32" s="6"/>
      <c r="EP32"/>
      <c r="EQ32"/>
      <c r="ER32"/>
      <c r="ES32"/>
      <c r="ET32"/>
      <c r="EU32"/>
      <c r="EV32"/>
      <c r="EW32" s="6"/>
      <c r="EX32"/>
      <c r="EY32"/>
      <c r="EZ32"/>
      <c r="FA32"/>
      <c r="FB32"/>
      <c r="FC32"/>
      <c r="FD32"/>
      <c r="FE32" s="6"/>
      <c r="FF32"/>
      <c r="FG32"/>
      <c r="FH32"/>
      <c r="FI32"/>
      <c r="FJ32"/>
      <c r="FK32"/>
      <c r="FL32"/>
      <c r="FM32" s="6"/>
      <c r="FN32"/>
      <c r="FO32"/>
      <c r="FP32"/>
      <c r="FQ32"/>
      <c r="FR32"/>
      <c r="FS32"/>
      <c r="FT32"/>
      <c r="FU32" s="6"/>
      <c r="FV32"/>
      <c r="FW32"/>
      <c r="FX32"/>
      <c r="FY32"/>
      <c r="FZ32"/>
      <c r="GA32"/>
      <c r="GB32"/>
      <c r="GC32" s="6"/>
      <c r="GD32"/>
      <c r="GE32"/>
      <c r="GF32"/>
      <c r="GG32"/>
      <c r="GH32"/>
      <c r="GI32"/>
      <c r="GJ32"/>
      <c r="GK32" s="6"/>
      <c r="GL32"/>
      <c r="GM32"/>
      <c r="GN32"/>
      <c r="GO32"/>
      <c r="GP32"/>
      <c r="GQ32"/>
      <c r="GR32"/>
      <c r="GS32" s="6"/>
      <c r="GT32"/>
      <c r="GU32"/>
      <c r="GV32"/>
      <c r="GW32"/>
      <c r="GX32"/>
      <c r="GY32"/>
      <c r="GZ32"/>
      <c r="HA32" s="6"/>
      <c r="HB32"/>
      <c r="HC32"/>
      <c r="HD32"/>
      <c r="HE32"/>
      <c r="HF32"/>
      <c r="HG32"/>
      <c r="HH32"/>
      <c r="HI32" s="6"/>
      <c r="HJ32"/>
      <c r="HK32"/>
      <c r="HL32"/>
      <c r="HM32"/>
      <c r="HN32"/>
      <c r="HO32"/>
      <c r="HP32"/>
      <c r="HQ32" s="6"/>
      <c r="HR32"/>
      <c r="HS32"/>
      <c r="HT32"/>
      <c r="HU32"/>
      <c r="HV32"/>
      <c r="HW32"/>
      <c r="HX32"/>
      <c r="HY32" s="6"/>
      <c r="HZ32"/>
      <c r="IA32"/>
      <c r="IB32"/>
      <c r="IC32"/>
      <c r="ID32"/>
      <c r="IE32"/>
      <c r="IF32"/>
      <c r="IG32" s="6"/>
      <c r="IH32"/>
      <c r="II32"/>
      <c r="IJ32"/>
      <c r="IK32"/>
      <c r="IL32"/>
      <c r="IM32"/>
      <c r="IN32"/>
      <c r="IO32" s="6"/>
      <c r="IP32"/>
      <c r="IQ32"/>
      <c r="IR32"/>
      <c r="IS32"/>
      <c r="IT32"/>
      <c r="IU32"/>
      <c r="IV32"/>
    </row>
    <row r="33" spans="1:256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/>
      <c r="L33"/>
      <c r="M33"/>
      <c r="N33"/>
      <c r="O33"/>
      <c r="P33"/>
      <c r="Q33" s="6"/>
      <c r="R33"/>
      <c r="S33"/>
      <c r="T33"/>
      <c r="U33"/>
      <c r="V33"/>
      <c r="W33"/>
      <c r="X33"/>
      <c r="Y33" s="6"/>
      <c r="Z33"/>
      <c r="AA33"/>
      <c r="AB33"/>
      <c r="AC33"/>
      <c r="AD33"/>
      <c r="AE33"/>
      <c r="AF33"/>
      <c r="AG33" s="6"/>
      <c r="AH33"/>
      <c r="AI33"/>
      <c r="AJ33"/>
      <c r="AK33"/>
      <c r="AL33"/>
      <c r="AM33"/>
      <c r="AN33"/>
      <c r="AO33" s="6"/>
      <c r="AP33"/>
      <c r="AQ33"/>
      <c r="AR33"/>
      <c r="AS33"/>
      <c r="AT33"/>
      <c r="AU33"/>
      <c r="AV33"/>
      <c r="AW33" s="6"/>
      <c r="AX33"/>
      <c r="AY33"/>
      <c r="AZ33"/>
      <c r="BA33"/>
      <c r="BB33"/>
      <c r="BC33"/>
      <c r="BD33"/>
      <c r="BE33" s="6"/>
      <c r="BF33"/>
      <c r="BG33"/>
      <c r="BH33"/>
      <c r="BI33"/>
      <c r="BJ33"/>
      <c r="BK33"/>
      <c r="BL33"/>
      <c r="BM33" s="6"/>
      <c r="BN33"/>
      <c r="BO33"/>
      <c r="BP33"/>
      <c r="BQ33"/>
      <c r="BR33"/>
      <c r="BS33"/>
      <c r="BT33"/>
      <c r="BU33" s="6"/>
      <c r="BV33"/>
      <c r="BW33"/>
      <c r="BX33"/>
      <c r="BY33"/>
      <c r="BZ33"/>
      <c r="CA33"/>
      <c r="CB33"/>
      <c r="CC33" s="6"/>
      <c r="CD33"/>
      <c r="CE33"/>
      <c r="CF33"/>
      <c r="CG33"/>
      <c r="CH33"/>
      <c r="CI33"/>
      <c r="CJ33"/>
      <c r="CK33" s="6"/>
      <c r="CL33"/>
      <c r="CM33"/>
      <c r="CN33"/>
      <c r="CO33"/>
      <c r="CP33"/>
      <c r="CQ33"/>
      <c r="CR33"/>
      <c r="CS33" s="6"/>
      <c r="CT33"/>
      <c r="CU33"/>
      <c r="CV33"/>
      <c r="CW33"/>
      <c r="CX33"/>
      <c r="CY33"/>
      <c r="CZ33"/>
      <c r="DA33" s="6"/>
      <c r="DB33"/>
      <c r="DC33"/>
      <c r="DD33"/>
      <c r="DE33"/>
      <c r="DF33"/>
      <c r="DG33"/>
      <c r="DH33"/>
      <c r="DI33" s="6"/>
      <c r="DJ33"/>
      <c r="DK33"/>
      <c r="DL33"/>
      <c r="DM33"/>
      <c r="DN33"/>
      <c r="DO33"/>
      <c r="DP33"/>
      <c r="DQ33" s="6"/>
      <c r="DR33"/>
      <c r="DS33"/>
      <c r="DT33"/>
      <c r="DU33"/>
      <c r="DV33"/>
      <c r="DW33"/>
      <c r="DX33"/>
      <c r="DY33" s="6"/>
      <c r="DZ33"/>
      <c r="EA33"/>
      <c r="EB33"/>
      <c r="EC33"/>
      <c r="ED33"/>
      <c r="EE33"/>
      <c r="EF33"/>
      <c r="EG33" s="6"/>
      <c r="EH33"/>
      <c r="EI33"/>
      <c r="EJ33"/>
      <c r="EK33"/>
      <c r="EL33"/>
      <c r="EM33"/>
      <c r="EN33"/>
      <c r="EO33" s="6"/>
      <c r="EP33"/>
      <c r="EQ33"/>
      <c r="ER33"/>
      <c r="ES33"/>
      <c r="ET33"/>
      <c r="EU33"/>
      <c r="EV33"/>
      <c r="EW33" s="6"/>
      <c r="EX33"/>
      <c r="EY33"/>
      <c r="EZ33"/>
      <c r="FA33"/>
      <c r="FB33"/>
      <c r="FC33"/>
      <c r="FD33"/>
      <c r="FE33" s="6"/>
      <c r="FF33"/>
      <c r="FG33"/>
      <c r="FH33"/>
      <c r="FI33"/>
      <c r="FJ33"/>
      <c r="FK33"/>
      <c r="FL33"/>
      <c r="FM33" s="6"/>
      <c r="FN33"/>
      <c r="FO33"/>
      <c r="FP33"/>
      <c r="FQ33"/>
      <c r="FR33"/>
      <c r="FS33"/>
      <c r="FT33"/>
      <c r="FU33" s="6"/>
      <c r="FV33"/>
      <c r="FW33"/>
      <c r="FX33"/>
      <c r="FY33"/>
      <c r="FZ33"/>
      <c r="GA33"/>
      <c r="GB33"/>
      <c r="GC33" s="6"/>
      <c r="GD33"/>
      <c r="GE33"/>
      <c r="GF33"/>
      <c r="GG33"/>
      <c r="GH33"/>
      <c r="GI33"/>
      <c r="GJ33"/>
      <c r="GK33" s="6"/>
      <c r="GL33"/>
      <c r="GM33"/>
      <c r="GN33"/>
      <c r="GO33"/>
      <c r="GP33"/>
      <c r="GQ33"/>
      <c r="GR33"/>
      <c r="GS33" s="6"/>
      <c r="GT33"/>
      <c r="GU33"/>
      <c r="GV33"/>
      <c r="GW33"/>
      <c r="GX33"/>
      <c r="GY33"/>
      <c r="GZ33"/>
      <c r="HA33" s="6"/>
      <c r="HB33"/>
      <c r="HC33"/>
      <c r="HD33"/>
      <c r="HE33"/>
      <c r="HF33"/>
      <c r="HG33"/>
      <c r="HH33"/>
      <c r="HI33" s="6"/>
      <c r="HJ33"/>
      <c r="HK33"/>
      <c r="HL33"/>
      <c r="HM33"/>
      <c r="HN33"/>
      <c r="HO33"/>
      <c r="HP33"/>
      <c r="HQ33" s="6"/>
      <c r="HR33"/>
      <c r="HS33"/>
      <c r="HT33"/>
      <c r="HU33"/>
      <c r="HV33"/>
      <c r="HW33"/>
      <c r="HX33"/>
      <c r="HY33" s="6"/>
      <c r="HZ33"/>
      <c r="IA33"/>
      <c r="IB33"/>
      <c r="IC33"/>
      <c r="ID33"/>
      <c r="IE33"/>
      <c r="IF33"/>
      <c r="IG33" s="6"/>
      <c r="IH33"/>
      <c r="II33"/>
      <c r="IJ33"/>
      <c r="IK33"/>
      <c r="IL33"/>
      <c r="IM33"/>
      <c r="IN33"/>
      <c r="IO33" s="6"/>
      <c r="IP33"/>
      <c r="IQ33"/>
      <c r="IR33"/>
      <c r="IS33"/>
      <c r="IT33"/>
      <c r="IU33"/>
      <c r="IV33"/>
    </row>
    <row r="34" spans="1:256" x14ac:dyDescent="0.25">
      <c r="A34" s="58" t="s">
        <v>70</v>
      </c>
      <c r="B34" s="58"/>
      <c r="C34" s="25"/>
      <c r="D34" s="40"/>
      <c r="E34" s="25"/>
      <c r="F34" s="25"/>
      <c r="G34" s="25"/>
      <c r="H34" s="45" t="str">
        <f>IF(D34="","Incompleto","OK")</f>
        <v>Incompleto</v>
      </c>
      <c r="I34" s="25"/>
      <c r="J34" s="25"/>
      <c r="K34"/>
      <c r="L34"/>
      <c r="M34"/>
      <c r="N34"/>
      <c r="O34"/>
      <c r="P34"/>
      <c r="Q34" s="6"/>
      <c r="R34"/>
      <c r="S34"/>
      <c r="T34"/>
      <c r="U34"/>
      <c r="V34"/>
      <c r="W34"/>
      <c r="X34"/>
      <c r="Y34" s="6"/>
      <c r="Z34"/>
      <c r="AA34"/>
      <c r="AB34"/>
      <c r="AC34"/>
      <c r="AD34"/>
      <c r="AE34"/>
      <c r="AF34"/>
      <c r="AG34" s="6"/>
      <c r="AH34"/>
      <c r="AI34"/>
      <c r="AJ34"/>
      <c r="AK34"/>
      <c r="AL34"/>
      <c r="AM34"/>
      <c r="AN34"/>
      <c r="AO34" s="6"/>
      <c r="AP34"/>
      <c r="AQ34"/>
      <c r="AR34"/>
      <c r="AS34"/>
      <c r="AT34"/>
      <c r="AU34"/>
      <c r="AV34"/>
      <c r="AW34" s="6"/>
      <c r="AX34"/>
      <c r="AY34"/>
      <c r="AZ34"/>
      <c r="BA34"/>
      <c r="BB34"/>
      <c r="BC34"/>
      <c r="BD34"/>
      <c r="BE34" s="6"/>
      <c r="BF34"/>
      <c r="BG34"/>
      <c r="BH34"/>
      <c r="BI34"/>
      <c r="BJ34"/>
      <c r="BK34"/>
      <c r="BL34"/>
      <c r="BM34" s="6"/>
      <c r="BN34"/>
      <c r="BO34"/>
      <c r="BP34"/>
      <c r="BQ34"/>
      <c r="BR34"/>
      <c r="BS34"/>
      <c r="BT34"/>
      <c r="BU34" s="6"/>
      <c r="BV34"/>
      <c r="BW34"/>
      <c r="BX34"/>
      <c r="BY34"/>
      <c r="BZ34"/>
      <c r="CA34"/>
      <c r="CB34"/>
      <c r="CC34" s="6"/>
      <c r="CD34"/>
      <c r="CE34"/>
      <c r="CF34"/>
      <c r="CG34"/>
      <c r="CH34"/>
      <c r="CI34"/>
      <c r="CJ34"/>
      <c r="CK34" s="6"/>
      <c r="CL34"/>
      <c r="CM34"/>
      <c r="CN34"/>
      <c r="CO34"/>
      <c r="CP34"/>
      <c r="CQ34"/>
      <c r="CR34"/>
      <c r="CS34" s="6"/>
      <c r="CT34"/>
      <c r="CU34"/>
      <c r="CV34"/>
      <c r="CW34"/>
      <c r="CX34"/>
      <c r="CY34"/>
      <c r="CZ34"/>
      <c r="DA34" s="6"/>
      <c r="DB34"/>
      <c r="DC34"/>
      <c r="DD34"/>
      <c r="DE34"/>
      <c r="DF34"/>
      <c r="DG34"/>
      <c r="DH34"/>
      <c r="DI34" s="6"/>
      <c r="DJ34"/>
      <c r="DK34"/>
      <c r="DL34"/>
      <c r="DM34"/>
      <c r="DN34"/>
      <c r="DO34"/>
      <c r="DP34"/>
      <c r="DQ34" s="6"/>
      <c r="DR34"/>
      <c r="DS34"/>
      <c r="DT34"/>
      <c r="DU34"/>
      <c r="DV34"/>
      <c r="DW34"/>
      <c r="DX34"/>
      <c r="DY34" s="6"/>
      <c r="DZ34"/>
      <c r="EA34"/>
      <c r="EB34"/>
      <c r="EC34"/>
      <c r="ED34"/>
      <c r="EE34"/>
      <c r="EF34"/>
      <c r="EG34" s="6"/>
      <c r="EH34"/>
      <c r="EI34"/>
      <c r="EJ34"/>
      <c r="EK34"/>
      <c r="EL34"/>
      <c r="EM34"/>
      <c r="EN34"/>
      <c r="EO34" s="6"/>
      <c r="EP34"/>
      <c r="EQ34"/>
      <c r="ER34"/>
      <c r="ES34"/>
      <c r="ET34"/>
      <c r="EU34"/>
      <c r="EV34"/>
      <c r="EW34" s="6"/>
      <c r="EX34"/>
      <c r="EY34"/>
      <c r="EZ34"/>
      <c r="FA34"/>
      <c r="FB34"/>
      <c r="FC34"/>
      <c r="FD34"/>
      <c r="FE34" s="6"/>
      <c r="FF34"/>
      <c r="FG34"/>
      <c r="FH34"/>
      <c r="FI34"/>
      <c r="FJ34"/>
      <c r="FK34"/>
      <c r="FL34"/>
      <c r="FM34" s="6"/>
      <c r="FN34"/>
      <c r="FO34"/>
      <c r="FP34"/>
      <c r="FQ34"/>
      <c r="FR34"/>
      <c r="FS34"/>
      <c r="FT34"/>
      <c r="FU34" s="6"/>
      <c r="FV34"/>
      <c r="FW34"/>
      <c r="FX34"/>
      <c r="FY34"/>
      <c r="FZ34"/>
      <c r="GA34"/>
      <c r="GB34"/>
      <c r="GC34" s="6"/>
      <c r="GD34"/>
      <c r="GE34"/>
      <c r="GF34"/>
      <c r="GG34"/>
      <c r="GH34"/>
      <c r="GI34"/>
      <c r="GJ34"/>
      <c r="GK34" s="6"/>
      <c r="GL34"/>
      <c r="GM34"/>
      <c r="GN34"/>
      <c r="GO34"/>
      <c r="GP34"/>
      <c r="GQ34"/>
      <c r="GR34"/>
      <c r="GS34" s="6"/>
      <c r="GT34"/>
      <c r="GU34"/>
      <c r="GV34"/>
      <c r="GW34"/>
      <c r="GX34"/>
      <c r="GY34"/>
      <c r="GZ34"/>
      <c r="HA34" s="6"/>
      <c r="HB34"/>
      <c r="HC34"/>
      <c r="HD34"/>
      <c r="HE34"/>
      <c r="HF34"/>
      <c r="HG34"/>
      <c r="HH34"/>
      <c r="HI34" s="6"/>
      <c r="HJ34"/>
      <c r="HK34"/>
      <c r="HL34"/>
      <c r="HM34"/>
      <c r="HN34"/>
      <c r="HO34"/>
      <c r="HP34"/>
      <c r="HQ34" s="6"/>
      <c r="HR34"/>
      <c r="HS34"/>
      <c r="HT34"/>
      <c r="HU34"/>
      <c r="HV34"/>
      <c r="HW34"/>
      <c r="HX34"/>
      <c r="HY34" s="6"/>
      <c r="HZ34"/>
      <c r="IA34"/>
      <c r="IB34"/>
      <c r="IC34"/>
      <c r="ID34"/>
      <c r="IE34"/>
      <c r="IF34"/>
      <c r="IG34" s="6"/>
      <c r="IH34"/>
      <c r="II34"/>
      <c r="IJ34"/>
      <c r="IK34"/>
      <c r="IL34"/>
      <c r="IM34"/>
      <c r="IN34"/>
      <c r="IO34" s="6"/>
      <c r="IP34"/>
      <c r="IQ34"/>
      <c r="IR34"/>
      <c r="IS34"/>
      <c r="IT34"/>
      <c r="IU34"/>
      <c r="IV34"/>
    </row>
    <row r="35" spans="1:25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256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256" x14ac:dyDescent="0.25">
      <c r="A37" s="48" t="s">
        <v>81</v>
      </c>
      <c r="B37" s="48"/>
      <c r="C37" s="48"/>
      <c r="D37" s="48"/>
      <c r="E37" s="48"/>
      <c r="F37" s="48"/>
      <c r="G37" s="48"/>
      <c r="H37" s="48"/>
      <c r="I37" s="48"/>
      <c r="J37" s="25"/>
      <c r="K37"/>
      <c r="L37"/>
      <c r="M37"/>
      <c r="N37"/>
      <c r="O37"/>
      <c r="P37"/>
      <c r="Q37" s="6"/>
      <c r="R37"/>
      <c r="S37"/>
      <c r="T37"/>
      <c r="U37"/>
      <c r="V37"/>
      <c r="W37"/>
      <c r="X37"/>
      <c r="Y37" s="6"/>
      <c r="Z37"/>
      <c r="AA37"/>
      <c r="AB37"/>
      <c r="AC37"/>
      <c r="AD37"/>
      <c r="AE37"/>
      <c r="AF37"/>
      <c r="AG37" s="6"/>
      <c r="AH37"/>
      <c r="AI37"/>
      <c r="AJ37"/>
      <c r="AK37"/>
      <c r="AL37"/>
      <c r="AM37"/>
      <c r="AN37"/>
      <c r="AO37" s="6"/>
      <c r="AP37"/>
      <c r="AQ37"/>
      <c r="AR37"/>
      <c r="AS37"/>
      <c r="AT37"/>
      <c r="AU37"/>
      <c r="AV37"/>
      <c r="AW37" s="6"/>
      <c r="AX37"/>
      <c r="AY37"/>
      <c r="AZ37"/>
      <c r="BA37"/>
      <c r="BB37"/>
      <c r="BC37"/>
      <c r="BD37"/>
      <c r="BE37" s="6"/>
      <c r="BF37"/>
      <c r="BG37"/>
      <c r="BH37"/>
      <c r="BI37"/>
      <c r="BJ37"/>
      <c r="BK37"/>
      <c r="BL37"/>
      <c r="BM37" s="6"/>
      <c r="BN37"/>
      <c r="BO37"/>
      <c r="BP37"/>
      <c r="BQ37"/>
      <c r="BR37"/>
      <c r="BS37"/>
      <c r="BT37"/>
      <c r="BU37" s="6"/>
      <c r="BV37"/>
      <c r="BW37"/>
      <c r="BX37"/>
      <c r="BY37"/>
      <c r="BZ37"/>
      <c r="CA37"/>
      <c r="CB37"/>
      <c r="CC37" s="6"/>
      <c r="CD37"/>
      <c r="CE37"/>
      <c r="CF37"/>
      <c r="CG37"/>
      <c r="CH37"/>
      <c r="CI37"/>
      <c r="CJ37"/>
      <c r="CK37" s="6"/>
      <c r="CL37"/>
      <c r="CM37"/>
      <c r="CN37"/>
      <c r="CO37"/>
      <c r="CP37"/>
      <c r="CQ37"/>
      <c r="CR37"/>
      <c r="CS37" s="6"/>
      <c r="CT37"/>
      <c r="CU37"/>
      <c r="CV37"/>
      <c r="CW37"/>
      <c r="CX37"/>
      <c r="CY37"/>
      <c r="CZ37"/>
      <c r="DA37" s="6"/>
      <c r="DB37"/>
      <c r="DC37"/>
      <c r="DD37"/>
      <c r="DE37"/>
      <c r="DF37"/>
      <c r="DG37"/>
      <c r="DH37"/>
      <c r="DI37" s="6"/>
      <c r="DJ37"/>
      <c r="DK37"/>
      <c r="DL37"/>
      <c r="DM37"/>
      <c r="DN37"/>
      <c r="DO37"/>
      <c r="DP37"/>
      <c r="DQ37" s="6"/>
      <c r="DR37"/>
      <c r="DS37"/>
      <c r="DT37"/>
      <c r="DU37"/>
      <c r="DV37"/>
      <c r="DW37"/>
      <c r="DX37"/>
      <c r="DY37" s="6"/>
      <c r="DZ37"/>
      <c r="EA37"/>
      <c r="EB37"/>
      <c r="EC37"/>
      <c r="ED37"/>
      <c r="EE37"/>
      <c r="EF37"/>
      <c r="EG37" s="6"/>
      <c r="EH37"/>
      <c r="EI37"/>
      <c r="EJ37"/>
      <c r="EK37"/>
      <c r="EL37"/>
      <c r="EM37"/>
      <c r="EN37"/>
      <c r="EO37" s="6"/>
      <c r="EP37"/>
      <c r="EQ37"/>
      <c r="ER37"/>
      <c r="ES37"/>
      <c r="ET37"/>
      <c r="EU37"/>
      <c r="EV37"/>
      <c r="EW37" s="6"/>
      <c r="EX37"/>
      <c r="EY37"/>
      <c r="EZ37"/>
      <c r="FA37"/>
      <c r="FB37"/>
      <c r="FC37"/>
      <c r="FD37"/>
      <c r="FE37" s="6"/>
      <c r="FF37"/>
      <c r="FG37"/>
      <c r="FH37"/>
      <c r="FI37"/>
      <c r="FJ37"/>
      <c r="FK37"/>
      <c r="FL37"/>
      <c r="FM37" s="6"/>
      <c r="FN37"/>
      <c r="FO37"/>
      <c r="FP37"/>
      <c r="FQ37"/>
      <c r="FR37"/>
      <c r="FS37"/>
      <c r="FT37"/>
      <c r="FU37" s="6"/>
      <c r="FV37"/>
      <c r="FW37"/>
      <c r="FX37"/>
      <c r="FY37"/>
      <c r="FZ37"/>
      <c r="GA37"/>
      <c r="GB37"/>
      <c r="GC37" s="6"/>
      <c r="GD37"/>
      <c r="GE37"/>
      <c r="GF37"/>
      <c r="GG37"/>
      <c r="GH37"/>
      <c r="GI37"/>
      <c r="GJ37"/>
      <c r="GK37" s="6"/>
      <c r="GL37"/>
      <c r="GM37"/>
      <c r="GN37"/>
      <c r="GO37"/>
      <c r="GP37"/>
      <c r="GQ37"/>
      <c r="GR37"/>
      <c r="GS37" s="6"/>
      <c r="GT37"/>
      <c r="GU37"/>
      <c r="GV37"/>
      <c r="GW37"/>
      <c r="GX37"/>
      <c r="GY37"/>
      <c r="GZ37"/>
      <c r="HA37" s="6"/>
      <c r="HB37"/>
      <c r="HC37"/>
      <c r="HD37"/>
      <c r="HE37"/>
      <c r="HF37"/>
      <c r="HG37"/>
      <c r="HH37"/>
      <c r="HI37" s="6"/>
      <c r="HJ37"/>
      <c r="HK37"/>
      <c r="HL37"/>
      <c r="HM37"/>
      <c r="HN37"/>
      <c r="HO37"/>
      <c r="HP37"/>
      <c r="HQ37" s="6"/>
      <c r="HR37"/>
      <c r="HS37"/>
      <c r="HT37"/>
      <c r="HU37"/>
      <c r="HV37"/>
      <c r="HW37"/>
      <c r="HX37"/>
      <c r="HY37" s="6"/>
      <c r="HZ37"/>
      <c r="IA37"/>
      <c r="IB37"/>
      <c r="IC37"/>
      <c r="ID37"/>
      <c r="IE37"/>
      <c r="IF37"/>
      <c r="IG37" s="6"/>
      <c r="IH37"/>
      <c r="II37"/>
      <c r="IJ37"/>
      <c r="IK37"/>
      <c r="IL37"/>
      <c r="IM37"/>
      <c r="IN37"/>
      <c r="IO37" s="6"/>
      <c r="IP37"/>
      <c r="IQ37"/>
      <c r="IR37"/>
      <c r="IS37"/>
      <c r="IT37"/>
      <c r="IU37"/>
      <c r="IV37"/>
    </row>
    <row r="38" spans="1:256" ht="16.5" thickBot="1" x14ac:dyDescent="0.3">
      <c r="A38" s="35"/>
      <c r="B38" s="35"/>
      <c r="C38" s="35"/>
      <c r="D38" s="35"/>
      <c r="E38" s="35"/>
      <c r="F38" s="35"/>
      <c r="G38" s="35"/>
      <c r="H38" s="37" t="s">
        <v>69</v>
      </c>
      <c r="I38" s="35"/>
      <c r="J38" s="25"/>
      <c r="K38"/>
      <c r="L38"/>
      <c r="M38"/>
      <c r="N38"/>
      <c r="T38"/>
      <c r="U38"/>
      <c r="V38"/>
      <c r="W38"/>
      <c r="X38"/>
      <c r="Y38" s="6"/>
      <c r="Z38"/>
      <c r="AA38"/>
      <c r="AB38"/>
      <c r="AC38"/>
      <c r="AD38"/>
      <c r="AE38"/>
      <c r="AF38"/>
      <c r="AG38" s="6"/>
      <c r="AH38"/>
      <c r="AI38"/>
      <c r="AJ38"/>
      <c r="AK38"/>
      <c r="AL38"/>
      <c r="AM38"/>
      <c r="AN38"/>
      <c r="AO38" s="6"/>
      <c r="AP38"/>
      <c r="AQ38"/>
      <c r="AR38"/>
      <c r="AS38"/>
      <c r="AT38"/>
      <c r="AU38"/>
      <c r="AV38"/>
      <c r="AW38" s="6"/>
      <c r="AX38"/>
      <c r="AY38"/>
      <c r="AZ38"/>
      <c r="BA38"/>
      <c r="BB38"/>
      <c r="BC38"/>
      <c r="BD38"/>
      <c r="BE38" s="6"/>
      <c r="BF38"/>
      <c r="BG38"/>
      <c r="BH38"/>
      <c r="BI38"/>
      <c r="BJ38"/>
      <c r="BK38"/>
      <c r="BL38"/>
      <c r="BM38" s="6"/>
      <c r="BN38"/>
      <c r="BO38"/>
      <c r="BP38"/>
      <c r="BQ38"/>
      <c r="BR38"/>
      <c r="BS38"/>
      <c r="BT38"/>
      <c r="BU38" s="6"/>
      <c r="BV38"/>
      <c r="BW38"/>
      <c r="BX38"/>
      <c r="BY38"/>
      <c r="BZ38"/>
      <c r="CA38"/>
      <c r="CB38"/>
      <c r="CC38" s="6"/>
      <c r="CD38"/>
      <c r="CE38"/>
      <c r="CF38"/>
      <c r="CG38"/>
      <c r="CH38"/>
      <c r="CI38"/>
      <c r="CJ38"/>
      <c r="CK38" s="6"/>
      <c r="CL38"/>
      <c r="CM38"/>
      <c r="CN38"/>
      <c r="CO38"/>
      <c r="CP38"/>
      <c r="CQ38"/>
      <c r="CR38"/>
      <c r="CS38" s="6"/>
      <c r="CT38"/>
      <c r="CU38"/>
      <c r="CV38"/>
      <c r="CW38"/>
      <c r="CX38"/>
      <c r="CY38"/>
      <c r="CZ38"/>
      <c r="DA38" s="6"/>
      <c r="DB38"/>
      <c r="DC38"/>
      <c r="DD38"/>
      <c r="DE38"/>
      <c r="DF38"/>
      <c r="DG38"/>
      <c r="DH38"/>
      <c r="DI38" s="6"/>
      <c r="DJ38"/>
      <c r="DK38"/>
      <c r="DL38"/>
      <c r="DM38"/>
      <c r="DN38"/>
      <c r="DO38"/>
      <c r="DP38"/>
      <c r="DQ38" s="6"/>
      <c r="DR38"/>
      <c r="DS38"/>
      <c r="DT38"/>
      <c r="DU38"/>
      <c r="DV38"/>
      <c r="DW38"/>
      <c r="DX38"/>
      <c r="DY38" s="6"/>
      <c r="DZ38"/>
      <c r="EA38"/>
      <c r="EB38"/>
      <c r="EC38"/>
      <c r="ED38"/>
      <c r="EE38"/>
      <c r="EF38"/>
      <c r="EG38" s="6"/>
      <c r="EH38"/>
      <c r="EI38"/>
      <c r="EJ38"/>
      <c r="EK38"/>
      <c r="EL38"/>
      <c r="EM38"/>
      <c r="EN38"/>
      <c r="EO38" s="6"/>
      <c r="EP38"/>
      <c r="EQ38"/>
      <c r="ER38"/>
      <c r="ES38"/>
      <c r="ET38"/>
      <c r="EU38"/>
      <c r="EV38"/>
      <c r="EW38" s="6"/>
      <c r="EX38"/>
      <c r="EY38"/>
      <c r="EZ38"/>
      <c r="FA38"/>
      <c r="FB38"/>
      <c r="FC38"/>
      <c r="FD38"/>
      <c r="FE38" s="6"/>
      <c r="FF38"/>
      <c r="FG38"/>
      <c r="FH38"/>
      <c r="FI38"/>
      <c r="FJ38"/>
      <c r="FK38"/>
      <c r="FL38"/>
      <c r="FM38" s="6"/>
      <c r="FN38"/>
      <c r="FO38"/>
      <c r="FP38"/>
      <c r="FQ38"/>
      <c r="FR38"/>
      <c r="FS38"/>
      <c r="FT38"/>
      <c r="FU38" s="6"/>
      <c r="FV38"/>
      <c r="FW38"/>
      <c r="FX38"/>
      <c r="FY38"/>
      <c r="FZ38"/>
      <c r="GA38"/>
      <c r="GB38"/>
      <c r="GC38" s="6"/>
      <c r="GD38"/>
      <c r="GE38"/>
      <c r="GF38"/>
      <c r="GG38"/>
      <c r="GH38"/>
      <c r="GI38"/>
      <c r="GJ38"/>
      <c r="GK38" s="6"/>
      <c r="GL38"/>
      <c r="GM38"/>
      <c r="GN38"/>
      <c r="GO38"/>
      <c r="GP38"/>
      <c r="GQ38"/>
      <c r="GR38"/>
      <c r="GS38" s="6"/>
      <c r="GT38"/>
      <c r="GU38"/>
      <c r="GV38"/>
      <c r="GW38"/>
      <c r="GX38"/>
      <c r="GY38"/>
      <c r="GZ38"/>
      <c r="HA38" s="6"/>
      <c r="HB38"/>
      <c r="HC38"/>
      <c r="HD38"/>
      <c r="HE38"/>
      <c r="HF38"/>
      <c r="HG38"/>
      <c r="HH38"/>
      <c r="HI38" s="6"/>
      <c r="HJ38"/>
      <c r="HK38"/>
      <c r="HL38"/>
      <c r="HM38"/>
      <c r="HN38"/>
      <c r="HO38"/>
      <c r="HP38"/>
      <c r="HQ38" s="6"/>
      <c r="HR38"/>
      <c r="HS38"/>
      <c r="HT38"/>
      <c r="HU38"/>
      <c r="HV38"/>
      <c r="HW38"/>
      <c r="HX38"/>
      <c r="HY38" s="6"/>
      <c r="HZ38"/>
      <c r="IA38"/>
      <c r="IB38"/>
      <c r="IC38"/>
      <c r="ID38"/>
      <c r="IE38"/>
      <c r="IF38"/>
      <c r="IG38" s="6"/>
      <c r="IH38"/>
      <c r="II38"/>
      <c r="IJ38"/>
      <c r="IK38"/>
      <c r="IL38"/>
      <c r="IM38"/>
      <c r="IN38"/>
      <c r="IO38" s="6"/>
      <c r="IP38"/>
      <c r="IQ38"/>
      <c r="IR38"/>
      <c r="IS38"/>
      <c r="IT38"/>
      <c r="IU38"/>
      <c r="IV38"/>
    </row>
    <row r="39" spans="1:256" x14ac:dyDescent="0.25">
      <c r="A39" s="49" t="s">
        <v>5</v>
      </c>
      <c r="B39" s="50"/>
      <c r="C39" s="38"/>
      <c r="D39" s="51"/>
      <c r="E39" s="52"/>
      <c r="F39" s="53"/>
      <c r="G39" s="35"/>
      <c r="H39" s="45" t="str">
        <f>IF(D39="","Incompleto","OK")</f>
        <v>Incompleto</v>
      </c>
      <c r="I39" s="35"/>
      <c r="J39" s="25"/>
      <c r="N39"/>
    </row>
    <row r="40" spans="1:256" x14ac:dyDescent="0.25">
      <c r="A40" s="54" t="s">
        <v>64</v>
      </c>
      <c r="B40" s="55"/>
      <c r="C40" s="36"/>
      <c r="D40" s="91"/>
      <c r="E40" s="92"/>
      <c r="F40" s="93"/>
      <c r="G40" s="35"/>
      <c r="H40" s="45" t="str">
        <f t="shared" ref="H40:H44" si="1">IF(D40="","Incompleto","OK")</f>
        <v>Incompleto</v>
      </c>
      <c r="I40" s="35"/>
    </row>
    <row r="41" spans="1:256" x14ac:dyDescent="0.25">
      <c r="A41" s="54" t="s">
        <v>65</v>
      </c>
      <c r="B41" s="55"/>
      <c r="C41" s="36"/>
      <c r="D41" s="91"/>
      <c r="E41" s="92"/>
      <c r="F41" s="93"/>
      <c r="G41" s="35"/>
      <c r="H41" s="45" t="str">
        <f t="shared" si="1"/>
        <v>Incompleto</v>
      </c>
      <c r="I41" s="35"/>
    </row>
    <row r="42" spans="1:256" x14ac:dyDescent="0.25">
      <c r="A42" s="54" t="s">
        <v>66</v>
      </c>
      <c r="B42" s="55"/>
      <c r="C42" s="36"/>
      <c r="D42" s="91"/>
      <c r="E42" s="92"/>
      <c r="F42" s="93"/>
      <c r="G42" s="35"/>
      <c r="H42" s="45" t="str">
        <f t="shared" si="1"/>
        <v>Incompleto</v>
      </c>
      <c r="I42" s="35"/>
    </row>
    <row r="43" spans="1:256" x14ac:dyDescent="0.25">
      <c r="A43" s="54" t="s">
        <v>67</v>
      </c>
      <c r="B43" s="55"/>
      <c r="C43" s="36"/>
      <c r="D43" s="91"/>
      <c r="E43" s="92"/>
      <c r="F43" s="93"/>
      <c r="G43" s="35"/>
      <c r="H43" s="45" t="str">
        <f t="shared" si="1"/>
        <v>Incompleto</v>
      </c>
      <c r="I43" s="35"/>
    </row>
    <row r="44" spans="1:256" ht="16.5" thickBot="1" x14ac:dyDescent="0.3">
      <c r="A44" s="94" t="s">
        <v>68</v>
      </c>
      <c r="B44" s="95"/>
      <c r="C44" s="39"/>
      <c r="D44" s="96"/>
      <c r="E44" s="97"/>
      <c r="F44" s="98"/>
      <c r="G44" s="35"/>
      <c r="H44" s="45" t="str">
        <f t="shared" si="1"/>
        <v>Incompleto</v>
      </c>
      <c r="I44" s="35"/>
    </row>
    <row r="46" spans="1:256" ht="16.5" thickBot="1" x14ac:dyDescent="0.3"/>
    <row r="47" spans="1:256" ht="16.5" thickBot="1" x14ac:dyDescent="0.3">
      <c r="B47" s="99" t="s">
        <v>71</v>
      </c>
      <c r="C47" s="100"/>
      <c r="D47" s="100"/>
      <c r="E47" s="100"/>
      <c r="F47" s="100"/>
      <c r="G47" s="101"/>
      <c r="H47" s="41"/>
    </row>
    <row r="48" spans="1:256" ht="16.5" thickBot="1" x14ac:dyDescent="0.3">
      <c r="H48" s="45" t="str">
        <f>IF(H47="","Incompleto","OK")</f>
        <v>Incompleto</v>
      </c>
    </row>
    <row r="49" spans="1:9" x14ac:dyDescent="0.25">
      <c r="B49" s="88" t="str">
        <f>IF(H47="","",IF(H47="Sí",$R$11,$R$13))</f>
        <v/>
      </c>
      <c r="C49" s="89"/>
      <c r="D49" s="89"/>
      <c r="E49" s="89"/>
      <c r="F49" s="89"/>
      <c r="G49" s="89"/>
      <c r="H49" s="90"/>
    </row>
    <row r="50" spans="1:9" ht="16.5" thickBot="1" x14ac:dyDescent="0.3">
      <c r="B50" s="85" t="str">
        <f>IF(H47="","",IF(H47="Sí",$R$12,$R$14))</f>
        <v/>
      </c>
      <c r="C50" s="86"/>
      <c r="D50" s="86"/>
      <c r="E50" s="86"/>
      <c r="F50" s="86"/>
      <c r="G50" s="86"/>
      <c r="H50" s="87"/>
    </row>
    <row r="52" spans="1:9" x14ac:dyDescent="0.25">
      <c r="A52" s="56" t="s">
        <v>77</v>
      </c>
      <c r="B52" s="57"/>
      <c r="C52" s="57"/>
      <c r="D52" s="57"/>
      <c r="E52" s="57"/>
      <c r="F52" s="57"/>
      <c r="G52" s="57"/>
      <c r="H52" s="57"/>
      <c r="I52" s="57"/>
    </row>
    <row r="53" spans="1:9" x14ac:dyDescent="0.25">
      <c r="A53" s="57"/>
      <c r="B53" s="57"/>
      <c r="C53" s="57"/>
      <c r="D53" s="57"/>
      <c r="E53" s="57"/>
      <c r="F53" s="57"/>
      <c r="G53" s="57"/>
      <c r="H53" s="57"/>
      <c r="I53" s="57"/>
    </row>
    <row r="54" spans="1:9" x14ac:dyDescent="0.25">
      <c r="A54" s="57"/>
      <c r="B54" s="57"/>
      <c r="C54" s="57"/>
      <c r="D54" s="57"/>
      <c r="E54" s="57"/>
      <c r="F54" s="57"/>
      <c r="G54" s="57"/>
      <c r="H54" s="57"/>
      <c r="I54" s="57"/>
    </row>
    <row r="55" spans="1:9" x14ac:dyDescent="0.25">
      <c r="A55" s="57"/>
      <c r="B55" s="57"/>
      <c r="C55" s="57"/>
      <c r="D55" s="57"/>
      <c r="E55" s="57"/>
      <c r="F55" s="57"/>
      <c r="G55" s="57"/>
      <c r="H55" s="57"/>
      <c r="I55" s="57"/>
    </row>
    <row r="56" spans="1:9" x14ac:dyDescent="0.25">
      <c r="A56"/>
      <c r="B56"/>
      <c r="C56"/>
      <c r="D56"/>
      <c r="E56"/>
      <c r="F56"/>
      <c r="G56"/>
      <c r="H56"/>
    </row>
    <row r="57" spans="1:9" x14ac:dyDescent="0.25">
      <c r="A57"/>
      <c r="B57"/>
      <c r="C57"/>
      <c r="D57"/>
      <c r="E57"/>
      <c r="F57"/>
      <c r="G57"/>
      <c r="H57"/>
    </row>
  </sheetData>
  <sheetProtection algorithmName="SHA-512" hashValue="YtSTvhjZiABo9ak2sy/AzCIV9DGzIFNd0yVYShk8PDGYJz/rU3KVA7gaN/Gb/pEpiZ1E6QVqwcwoPK91M29z6Q==" saltValue="WeftG4Eziu7lmMRW8TexAw==" spinCount="100000" sheet="1" objects="1" scenarios="1"/>
  <mergeCells count="41">
    <mergeCell ref="B47:G47"/>
    <mergeCell ref="A21:I21"/>
    <mergeCell ref="A22:I22"/>
    <mergeCell ref="A25:I25"/>
    <mergeCell ref="A27:B27"/>
    <mergeCell ref="D27:F27"/>
    <mergeCell ref="A23:D23"/>
    <mergeCell ref="F23:G23"/>
    <mergeCell ref="H23:I23"/>
    <mergeCell ref="A9:B9"/>
    <mergeCell ref="C9:D9"/>
    <mergeCell ref="F9:G9"/>
    <mergeCell ref="A19:I19"/>
    <mergeCell ref="A20:I20"/>
    <mergeCell ref="D28:F28"/>
    <mergeCell ref="D29:F29"/>
    <mergeCell ref="D30:F30"/>
    <mergeCell ref="D31:F31"/>
    <mergeCell ref="D32:F32"/>
    <mergeCell ref="A34:B34"/>
    <mergeCell ref="A28:B28"/>
    <mergeCell ref="A29:B29"/>
    <mergeCell ref="A30:B30"/>
    <mergeCell ref="A31:B31"/>
    <mergeCell ref="A32:B32"/>
    <mergeCell ref="A37:I37"/>
    <mergeCell ref="A39:B39"/>
    <mergeCell ref="D39:F39"/>
    <mergeCell ref="A40:B40"/>
    <mergeCell ref="A52:I55"/>
    <mergeCell ref="B50:H50"/>
    <mergeCell ref="B49:H49"/>
    <mergeCell ref="D40:F40"/>
    <mergeCell ref="A44:B44"/>
    <mergeCell ref="D44:F44"/>
    <mergeCell ref="A41:B41"/>
    <mergeCell ref="D41:F41"/>
    <mergeCell ref="A42:B42"/>
    <mergeCell ref="D42:F42"/>
    <mergeCell ref="A43:B43"/>
    <mergeCell ref="D43:F43"/>
  </mergeCells>
  <phoneticPr fontId="5" type="noConversion"/>
  <conditionalFormatting sqref="B49:H49">
    <cfRule type="containsBlanks" dxfId="19" priority="29">
      <formula>LEN(TRIM(B49))=0</formula>
    </cfRule>
    <cfRule type="containsText" dxfId="18" priority="28" operator="containsText" text="Para obtener">
      <formula>NOT(ISERROR(SEARCH("Para obtener",B49)))</formula>
    </cfRule>
    <cfRule type="containsText" dxfId="17" priority="27" operator="containsText" text="La primera">
      <formula>NOT(ISERROR(SEARCH("La primera",B49)))</formula>
    </cfRule>
  </conditionalFormatting>
  <conditionalFormatting sqref="B50:H50">
    <cfRule type="containsText" dxfId="16" priority="15" operator="containsText" text="y hora convenidas con el técnico responsable">
      <formula>NOT(ISERROR(SEARCH("y hora convenidas con el técnico responsable",B50)))</formula>
    </cfRule>
    <cfRule type="containsText" dxfId="15" priority="16" operator="containsText" text="y hora convenidas">
      <formula>NOT(ISERROR(SEARCH("y hora convenidas",B50)))</formula>
    </cfRule>
    <cfRule type="containsBlanks" dxfId="14" priority="17">
      <formula>LEN(TRIM(B50))=0</formula>
    </cfRule>
    <cfRule type="containsText" dxfId="13" priority="14" operator="containsText" text="que realices">
      <formula>NOT(ISERROR(SEARCH("que realices",B50)))</formula>
    </cfRule>
    <cfRule type="containsText" dxfId="12" priority="13" operator="containsText" text="correcto uso">
      <formula>NOT(ISERROR(SEARCH("correcto uso",B50)))</formula>
    </cfRule>
  </conditionalFormatting>
  <conditionalFormatting sqref="H27:H32">
    <cfRule type="containsText" dxfId="11" priority="12" operator="containsText" text="Incompleto">
      <formula>NOT(ISERROR(SEARCH("Incompleto",H27)))</formula>
    </cfRule>
    <cfRule type="containsText" dxfId="10" priority="11" operator="containsText" text="OK">
      <formula>NOT(ISERROR(SEARCH("OK",H27)))</formula>
    </cfRule>
  </conditionalFormatting>
  <conditionalFormatting sqref="H34">
    <cfRule type="containsText" dxfId="9" priority="9" operator="containsText" text="OK">
      <formula>NOT(ISERROR(SEARCH("OK",H34)))</formula>
    </cfRule>
    <cfRule type="containsText" dxfId="8" priority="10" operator="containsText" text="Incompleto">
      <formula>NOT(ISERROR(SEARCH("Incompleto",H34)))</formula>
    </cfRule>
  </conditionalFormatting>
  <conditionalFormatting sqref="H39:H44">
    <cfRule type="containsText" dxfId="7" priority="7" operator="containsText" text="OK">
      <formula>NOT(ISERROR(SEARCH("OK",H39)))</formula>
    </cfRule>
    <cfRule type="containsText" dxfId="6" priority="8" operator="containsText" text="Incompleto">
      <formula>NOT(ISERROR(SEARCH("Incompleto",H39)))</formula>
    </cfRule>
  </conditionalFormatting>
  <conditionalFormatting sqref="H48">
    <cfRule type="containsText" dxfId="5" priority="5" operator="containsText" text="OK">
      <formula>NOT(ISERROR(SEARCH("OK",H48)))</formula>
    </cfRule>
    <cfRule type="containsText" dxfId="4" priority="6" operator="containsText" text="Incompleto">
      <formula>NOT(ISERROR(SEARCH("Incompleto",H48)))</formula>
    </cfRule>
  </conditionalFormatting>
  <conditionalFormatting sqref="H14">
    <cfRule type="containsText" dxfId="3" priority="3" operator="containsText" text="OK">
      <formula>NOT(ISERROR(SEARCH("OK",H14)))</formula>
    </cfRule>
    <cfRule type="containsText" dxfId="2" priority="4" operator="containsText" text="Incompleto">
      <formula>NOT(ISERROR(SEARCH("Incompleto",H14)))</formula>
    </cfRule>
  </conditionalFormatting>
  <conditionalFormatting sqref="H23:I23">
    <cfRule type="containsText" dxfId="1" priority="2" operator="containsText" text="COMPLETA">
      <formula>NOT(ISERROR(SEARCH("COMPLETA",H23)))</formula>
    </cfRule>
    <cfRule type="containsText" dxfId="0" priority="1" operator="containsText" text="INCOMPLETA">
      <formula>NOT(ISERROR(SEARCH("INCOMPLETA",H23)))</formula>
    </cfRule>
  </conditionalFormatting>
  <dataValidations count="2">
    <dataValidation type="list" allowBlank="1" showInputMessage="1" showErrorMessage="1" sqref="D34" xr:uid="{216D12A0-C43A-45E4-9B1C-30CE661E292C}">
      <formula1>$R$1:$R$5</formula1>
    </dataValidation>
    <dataValidation type="list" allowBlank="1" showInputMessage="1" showErrorMessage="1" sqref="H47" xr:uid="{710293FE-7B31-46E2-95D7-40DD127506C3}">
      <formula1>$R$6:$R$8</formula1>
    </dataValidation>
  </dataValidations>
  <hyperlinks>
    <hyperlink ref="F9" r:id="rId1" xr:uid="{00000000-0004-0000-0000-000007000000}"/>
    <hyperlink ref="F9:G9" r:id="rId2" display="ematesanz@ucm.es" xr:uid="{00000000-0004-0000-0000-000008000000}"/>
    <hyperlink ref="A12" r:id="rId3" xr:uid="{17B6E0D2-9312-D74D-874A-2FCB54E53CD9}"/>
  </hyperlinks>
  <pageMargins left="0.55138888888888893" right="0.19652777777777777" top="0.39374999999999999" bottom="0.74930555555555556" header="0.51180555555555551" footer="0.39374999999999999"/>
  <pageSetup paperSize="9" scale="84" firstPageNumber="0" fitToHeight="5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9"/>
  <sheetViews>
    <sheetView zoomScale="150" zoomScaleNormal="150" workbookViewId="0">
      <selection activeCell="E79" sqref="E79"/>
    </sheetView>
  </sheetViews>
  <sheetFormatPr baseColWidth="10" defaultRowHeight="12.75" x14ac:dyDescent="0.2"/>
  <cols>
    <col min="1" max="1" width="12.7109375" customWidth="1"/>
    <col min="11" max="12" width="10.85546875" customWidth="1"/>
  </cols>
  <sheetData>
    <row r="1" spans="1:8" ht="15.75" x14ac:dyDescent="0.25">
      <c r="A1" s="1"/>
      <c r="B1" s="4" t="s">
        <v>21</v>
      </c>
      <c r="C1" s="1"/>
      <c r="D1" s="1"/>
      <c r="E1" s="1"/>
      <c r="F1" s="1"/>
      <c r="G1" s="1"/>
      <c r="H1" s="1"/>
    </row>
    <row r="2" spans="1:8" ht="15.75" x14ac:dyDescent="0.25">
      <c r="A2" s="1"/>
      <c r="B2" s="3" t="s">
        <v>22</v>
      </c>
      <c r="C2" s="1"/>
      <c r="D2" s="1"/>
      <c r="E2" s="1"/>
      <c r="F2" s="1"/>
      <c r="G2" s="1"/>
      <c r="H2" s="1"/>
    </row>
    <row r="3" spans="1:8" ht="15.75" x14ac:dyDescent="0.25">
      <c r="A3" s="3"/>
      <c r="B3" s="8" t="s">
        <v>23</v>
      </c>
      <c r="C3" s="3"/>
      <c r="D3" s="3"/>
      <c r="E3" s="3"/>
      <c r="F3" s="3"/>
      <c r="G3" s="3"/>
      <c r="H3" s="3"/>
    </row>
    <row r="4" spans="1:8" ht="15.75" x14ac:dyDescent="0.25">
      <c r="A4" s="3"/>
      <c r="B4" s="1" t="s">
        <v>0</v>
      </c>
      <c r="C4" s="3"/>
      <c r="D4" s="3"/>
      <c r="E4" s="10"/>
      <c r="F4" s="3"/>
      <c r="G4" s="3"/>
      <c r="H4" s="3"/>
    </row>
    <row r="5" spans="1:8" ht="15.75" x14ac:dyDescent="0.25">
      <c r="A5" s="4"/>
      <c r="B5" s="1"/>
      <c r="C5" s="1"/>
      <c r="D5" s="1"/>
      <c r="E5" s="1"/>
      <c r="F5" s="1"/>
      <c r="G5" s="1"/>
      <c r="H5" s="1"/>
    </row>
    <row r="6" spans="1:8" ht="15.75" x14ac:dyDescent="0.25">
      <c r="A6" s="4"/>
      <c r="B6" s="1"/>
      <c r="C6" s="1"/>
      <c r="D6" s="1"/>
      <c r="E6" s="1"/>
      <c r="F6" s="1"/>
      <c r="G6" s="1"/>
      <c r="H6" s="1"/>
    </row>
    <row r="7" spans="1:8" x14ac:dyDescent="0.2">
      <c r="A7" s="11" t="s">
        <v>25</v>
      </c>
      <c r="B7" s="117" t="str">
        <f>'Solicitud Acceso'!B6</f>
        <v>UDRX_31_04 Medida convencional_Químicas_Autoservicio</v>
      </c>
      <c r="C7" s="117"/>
      <c r="D7" s="117"/>
      <c r="E7" s="117"/>
      <c r="F7" s="117"/>
      <c r="G7" s="117"/>
      <c r="H7" s="117"/>
    </row>
    <row r="8" spans="1:8" x14ac:dyDescent="0.2">
      <c r="A8" s="11" t="s">
        <v>24</v>
      </c>
      <c r="B8" s="118" t="str">
        <f>'Solicitud Acceso'!B7</f>
        <v>Difracción de rayos x de polvo por reflexión con radiación Cu Ka1+Ka2</v>
      </c>
      <c r="C8" s="118"/>
      <c r="D8" s="118"/>
      <c r="E8" s="118"/>
      <c r="F8" s="118"/>
      <c r="G8" s="118"/>
      <c r="H8" s="118"/>
    </row>
    <row r="9" spans="1:8" ht="14.25" x14ac:dyDescent="0.2">
      <c r="A9" s="11" t="s">
        <v>26</v>
      </c>
      <c r="B9" s="119" t="str">
        <f>'Solicitud Acceso'!B8</f>
        <v>EQ 0434520 31 13:  PANalytical X'Pert Powder</v>
      </c>
      <c r="C9" s="119"/>
      <c r="D9" s="119"/>
      <c r="E9" s="119"/>
      <c r="F9" s="119"/>
      <c r="G9" s="119"/>
      <c r="H9" s="119"/>
    </row>
    <row r="11" spans="1:8" ht="15.75" x14ac:dyDescent="0.2">
      <c r="A11" s="11" t="s">
        <v>33</v>
      </c>
      <c r="B11" s="102" t="e">
        <f>'Solicitud Acceso'!#REF!</f>
        <v>#REF!</v>
      </c>
      <c r="C11" s="102"/>
    </row>
    <row r="12" spans="1:8" x14ac:dyDescent="0.2">
      <c r="A12" s="11" t="s">
        <v>1</v>
      </c>
      <c r="B12" s="103" t="e">
        <f>'Solicitud Acceso'!#REF!</f>
        <v>#REF!</v>
      </c>
      <c r="C12" s="103"/>
    </row>
    <row r="14" spans="1:8" x14ac:dyDescent="0.2">
      <c r="A14" s="11" t="s">
        <v>34</v>
      </c>
      <c r="B14" s="104" t="str">
        <f>'Solicitud Acceso'!C9</f>
        <v>Julián Velázquez Cano</v>
      </c>
      <c r="C14" s="104"/>
    </row>
    <row r="15" spans="1:8" x14ac:dyDescent="0.2">
      <c r="A15" s="11" t="s">
        <v>2</v>
      </c>
      <c r="B15" s="104" t="str">
        <f>'Solicitud Acceso'!F9</f>
        <v>jvelazq@ucm.es</v>
      </c>
      <c r="C15" s="104"/>
      <c r="D15" s="11" t="s">
        <v>3</v>
      </c>
      <c r="E15" s="21" t="s">
        <v>31</v>
      </c>
      <c r="F15" s="19"/>
    </row>
    <row r="17" spans="1:10" x14ac:dyDescent="0.2">
      <c r="A17" s="11" t="s">
        <v>11</v>
      </c>
      <c r="B17" s="107" t="e">
        <f>IF('Solicitud Acceso'!#REF!="","",'Solicitud Acceso'!#REF!)</f>
        <v>#REF!</v>
      </c>
      <c r="C17" s="108"/>
      <c r="D17" s="108"/>
      <c r="E17" s="108"/>
      <c r="F17" s="108"/>
    </row>
    <row r="18" spans="1:10" x14ac:dyDescent="0.2">
      <c r="A18" s="11" t="s">
        <v>2</v>
      </c>
      <c r="B18" s="104" t="e">
        <f>IF('Solicitud Acceso'!#REF!="","",'Solicitud Acceso'!#REF!)</f>
        <v>#REF!</v>
      </c>
      <c r="C18" s="70"/>
      <c r="D18" s="70"/>
      <c r="E18" s="70"/>
      <c r="F18" s="70"/>
    </row>
    <row r="19" spans="1:10" x14ac:dyDescent="0.2">
      <c r="A19" s="11" t="s">
        <v>3</v>
      </c>
      <c r="B19" s="104" t="e">
        <f>IF('Solicitud Acceso'!#REF!="","",'Solicitud Acceso'!#REF!)</f>
        <v>#REF!</v>
      </c>
      <c r="C19" s="104"/>
      <c r="D19" s="19"/>
      <c r="E19" s="19"/>
      <c r="F19" s="19"/>
    </row>
    <row r="20" spans="1:10" x14ac:dyDescent="0.2">
      <c r="A20" s="11" t="s">
        <v>4</v>
      </c>
      <c r="B20" s="104" t="e">
        <f>IF('Solicitud Acceso'!#REF!="","",'Solicitud Acceso'!#REF!)</f>
        <v>#REF!</v>
      </c>
      <c r="C20" s="70"/>
      <c r="D20" s="70"/>
      <c r="E20" s="70"/>
      <c r="F20" s="70"/>
    </row>
    <row r="21" spans="1:10" x14ac:dyDescent="0.2">
      <c r="A21" s="11" t="s">
        <v>32</v>
      </c>
      <c r="B21" s="24" t="e">
        <f>IF('Solicitud Acceso'!#REF!="","",'Solicitud Acceso'!#REF!)</f>
        <v>#REF!</v>
      </c>
      <c r="C21" s="19"/>
      <c r="D21" s="19"/>
      <c r="E21" s="19"/>
      <c r="F21" s="19"/>
    </row>
    <row r="22" spans="1:10" x14ac:dyDescent="0.2">
      <c r="A22" s="11" t="s">
        <v>35</v>
      </c>
      <c r="B22" s="104" t="e">
        <f>IF('Solicitud Acceso'!#REF!="","",'Solicitud Acceso'!#REF!)</f>
        <v>#REF!</v>
      </c>
      <c r="C22" s="70"/>
      <c r="D22" s="70"/>
      <c r="E22" s="70"/>
      <c r="F22" s="70"/>
    </row>
    <row r="23" spans="1:10" x14ac:dyDescent="0.2">
      <c r="A23" s="11" t="s">
        <v>36</v>
      </c>
      <c r="B23" s="107" t="e">
        <f>IF('Solicitud Acceso'!#REF!="","",'Solicitud Acceso'!#REF!)</f>
        <v>#REF!</v>
      </c>
      <c r="C23" s="108"/>
      <c r="D23" s="108"/>
      <c r="E23" s="108"/>
      <c r="F23" s="108"/>
    </row>
    <row r="24" spans="1:10" x14ac:dyDescent="0.2">
      <c r="C24" s="11"/>
      <c r="D24" s="26"/>
      <c r="E24" s="23"/>
      <c r="F24" s="23"/>
      <c r="G24" s="23"/>
      <c r="H24" s="23"/>
    </row>
    <row r="25" spans="1:10" x14ac:dyDescent="0.2">
      <c r="A25" s="15" t="s">
        <v>20</v>
      </c>
    </row>
    <row r="26" spans="1:10" x14ac:dyDescent="0.2">
      <c r="A26" s="113"/>
      <c r="B26" s="114"/>
      <c r="C26" s="114"/>
      <c r="D26" s="114"/>
      <c r="E26" s="114"/>
      <c r="F26" s="114"/>
      <c r="G26" s="114"/>
      <c r="H26" s="115"/>
    </row>
    <row r="27" spans="1:10" x14ac:dyDescent="0.2">
      <c r="A27" s="5"/>
      <c r="B27" s="5"/>
      <c r="C27" s="5"/>
      <c r="D27" s="5"/>
      <c r="E27" s="5"/>
      <c r="F27" s="5"/>
      <c r="G27" s="5"/>
      <c r="H27" s="5"/>
    </row>
    <row r="28" spans="1:10" x14ac:dyDescent="0.2">
      <c r="C28" s="11"/>
      <c r="D28" s="26"/>
      <c r="E28" s="23"/>
      <c r="F28" s="23"/>
      <c r="G28" s="23"/>
      <c r="H28" s="23"/>
    </row>
    <row r="29" spans="1:10" x14ac:dyDescent="0.2">
      <c r="C29" s="11" t="s">
        <v>12</v>
      </c>
      <c r="D29" s="12" t="e">
        <f>'Solicitud Acceso'!#REF!</f>
        <v>#REF!</v>
      </c>
      <c r="F29" t="s">
        <v>16</v>
      </c>
      <c r="G29" s="12" t="e">
        <f>'Solicitud Acceso'!#REF!</f>
        <v>#REF!</v>
      </c>
    </row>
    <row r="31" spans="1:10" ht="12" customHeight="1" x14ac:dyDescent="0.2">
      <c r="A31" s="22" t="s">
        <v>6</v>
      </c>
      <c r="B31" s="105" t="s">
        <v>5</v>
      </c>
      <c r="C31" s="105"/>
      <c r="D31" s="110" t="s">
        <v>13</v>
      </c>
      <c r="E31" s="110"/>
      <c r="F31" s="109" t="s">
        <v>14</v>
      </c>
      <c r="G31" s="109"/>
      <c r="H31" s="109"/>
      <c r="J31" s="13" t="s">
        <v>15</v>
      </c>
    </row>
    <row r="32" spans="1:10" x14ac:dyDescent="0.2">
      <c r="A32" s="16" t="e">
        <f>IF('Solicitud Acceso'!#REF!="","",'Solicitud Acceso'!#REF!)</f>
        <v>#REF!</v>
      </c>
      <c r="B32" s="106" t="e">
        <f>IF(A32="","",'Solicitud Acceso'!#REF!)</f>
        <v>#REF!</v>
      </c>
      <c r="C32" s="106"/>
      <c r="D32" s="112"/>
      <c r="E32" s="112"/>
      <c r="F32" s="111"/>
      <c r="G32" s="111"/>
      <c r="H32" s="111"/>
      <c r="J32" t="s">
        <v>37</v>
      </c>
    </row>
    <row r="33" spans="1:11" x14ac:dyDescent="0.2">
      <c r="A33" s="16" t="e">
        <f>IF('Solicitud Acceso'!#REF!="","",'Solicitud Acceso'!#REF!)</f>
        <v>#REF!</v>
      </c>
      <c r="B33" s="106" t="e">
        <f>IF(A33="","",'Solicitud Acceso'!#REF!)</f>
        <v>#REF!</v>
      </c>
      <c r="C33" s="106"/>
      <c r="D33" s="112"/>
      <c r="E33" s="112"/>
      <c r="F33" s="111"/>
      <c r="G33" s="111"/>
      <c r="H33" s="111"/>
      <c r="J33" t="s">
        <v>43</v>
      </c>
    </row>
    <row r="34" spans="1:11" x14ac:dyDescent="0.2">
      <c r="A34" s="16" t="e">
        <f>IF('Solicitud Acceso'!#REF!="","",'Solicitud Acceso'!#REF!)</f>
        <v>#REF!</v>
      </c>
      <c r="B34" s="106" t="e">
        <f>IF(A34="","",'Solicitud Acceso'!#REF!)</f>
        <v>#REF!</v>
      </c>
      <c r="C34" s="106"/>
      <c r="D34" s="112"/>
      <c r="E34" s="112"/>
      <c r="F34" s="111"/>
      <c r="G34" s="111"/>
      <c r="H34" s="111"/>
      <c r="J34" t="s">
        <v>38</v>
      </c>
    </row>
    <row r="35" spans="1:11" x14ac:dyDescent="0.2">
      <c r="A35" s="16" t="e">
        <f>IF('Solicitud Acceso'!#REF!="","",'Solicitud Acceso'!#REF!)</f>
        <v>#REF!</v>
      </c>
      <c r="B35" s="106" t="e">
        <f>IF(A35="","",'Solicitud Acceso'!#REF!)</f>
        <v>#REF!</v>
      </c>
      <c r="C35" s="106"/>
      <c r="D35" s="112"/>
      <c r="E35" s="112"/>
      <c r="F35" s="111"/>
      <c r="G35" s="111"/>
      <c r="H35" s="111"/>
      <c r="J35" t="s">
        <v>39</v>
      </c>
    </row>
    <row r="36" spans="1:11" x14ac:dyDescent="0.2">
      <c r="A36" s="16" t="e">
        <f>IF('Solicitud Acceso'!#REF!="","",'Solicitud Acceso'!#REF!)</f>
        <v>#REF!</v>
      </c>
      <c r="B36" s="106" t="e">
        <f>IF(A36="","",'Solicitud Acceso'!#REF!)</f>
        <v>#REF!</v>
      </c>
      <c r="C36" s="106"/>
      <c r="D36" s="112"/>
      <c r="E36" s="112"/>
      <c r="F36" s="111"/>
      <c r="G36" s="111"/>
      <c r="H36" s="111"/>
      <c r="J36" t="s">
        <v>40</v>
      </c>
    </row>
    <row r="37" spans="1:11" x14ac:dyDescent="0.2">
      <c r="A37" s="16" t="e">
        <f>IF('Solicitud Acceso'!#REF!="","",'Solicitud Acceso'!#REF!)</f>
        <v>#REF!</v>
      </c>
      <c r="B37" s="106" t="e">
        <f>IF(A37="","",'Solicitud Acceso'!#REF!)</f>
        <v>#REF!</v>
      </c>
      <c r="C37" s="106"/>
      <c r="D37" s="112"/>
      <c r="E37" s="112"/>
      <c r="F37" s="111"/>
      <c r="G37" s="111"/>
      <c r="H37" s="111"/>
      <c r="J37" t="s">
        <v>44</v>
      </c>
    </row>
    <row r="38" spans="1:11" x14ac:dyDescent="0.2">
      <c r="A38" s="16" t="e">
        <f>IF('Solicitud Acceso'!#REF!="","",'Solicitud Acceso'!#REF!)</f>
        <v>#REF!</v>
      </c>
      <c r="B38" s="106" t="e">
        <f>IF(A38="","",'Solicitud Acceso'!#REF!)</f>
        <v>#REF!</v>
      </c>
      <c r="C38" s="106"/>
      <c r="D38" s="112"/>
      <c r="E38" s="112"/>
      <c r="F38" s="111"/>
      <c r="G38" s="111"/>
      <c r="H38" s="111"/>
      <c r="J38" t="s">
        <v>41</v>
      </c>
    </row>
    <row r="39" spans="1:11" x14ac:dyDescent="0.2">
      <c r="A39" s="16" t="e">
        <f>IF('Solicitud Acceso'!#REF!="","",'Solicitud Acceso'!#REF!)</f>
        <v>#REF!</v>
      </c>
      <c r="B39" s="106" t="e">
        <f>IF(A39="","",'Solicitud Acceso'!#REF!)</f>
        <v>#REF!</v>
      </c>
      <c r="C39" s="106"/>
      <c r="D39" s="112"/>
      <c r="E39" s="112"/>
      <c r="F39" s="111"/>
      <c r="G39" s="111"/>
      <c r="H39" s="111"/>
      <c r="J39" s="14" t="s">
        <v>42</v>
      </c>
    </row>
    <row r="40" spans="1:11" x14ac:dyDescent="0.2">
      <c r="A40" s="16" t="e">
        <f>IF('Solicitud Acceso'!#REF!="","",'Solicitud Acceso'!#REF!)</f>
        <v>#REF!</v>
      </c>
      <c r="B40" s="106" t="e">
        <f>IF(A40="","",'Solicitud Acceso'!#REF!)</f>
        <v>#REF!</v>
      </c>
      <c r="C40" s="106"/>
      <c r="D40" s="112"/>
      <c r="E40" s="112"/>
      <c r="F40" s="111"/>
      <c r="G40" s="111"/>
      <c r="H40" s="111"/>
      <c r="K40" s="27"/>
    </row>
    <row r="41" spans="1:11" x14ac:dyDescent="0.2">
      <c r="A41" s="16" t="e">
        <f>IF('Solicitud Acceso'!#REF!="","",'Solicitud Acceso'!#REF!)</f>
        <v>#REF!</v>
      </c>
      <c r="B41" s="106" t="e">
        <f>IF(A41="","",'Solicitud Acceso'!#REF!)</f>
        <v>#REF!</v>
      </c>
      <c r="C41" s="106"/>
      <c r="D41" s="112"/>
      <c r="E41" s="112"/>
      <c r="F41" s="111"/>
      <c r="G41" s="111"/>
      <c r="H41" s="111"/>
    </row>
    <row r="42" spans="1:11" x14ac:dyDescent="0.2">
      <c r="A42" s="16" t="e">
        <f>IF('Solicitud Acceso'!#REF!="","",'Solicitud Acceso'!#REF!)</f>
        <v>#REF!</v>
      </c>
      <c r="B42" s="106" t="e">
        <f>IF(A42="","",'Solicitud Acceso'!#REF!)</f>
        <v>#REF!</v>
      </c>
      <c r="C42" s="106"/>
      <c r="D42" s="112"/>
      <c r="E42" s="112"/>
      <c r="F42" s="111"/>
      <c r="G42" s="111"/>
      <c r="H42" s="111"/>
    </row>
    <row r="43" spans="1:11" x14ac:dyDescent="0.2">
      <c r="A43" s="16" t="e">
        <f>IF('Solicitud Acceso'!#REF!="","",'Solicitud Acceso'!#REF!)</f>
        <v>#REF!</v>
      </c>
      <c r="B43" s="106" t="e">
        <f>IF(A43="","",'Solicitud Acceso'!#REF!)</f>
        <v>#REF!</v>
      </c>
      <c r="C43" s="106"/>
      <c r="D43" s="112"/>
      <c r="E43" s="112"/>
      <c r="F43" s="111"/>
      <c r="G43" s="111"/>
      <c r="H43" s="111"/>
    </row>
    <row r="44" spans="1:11" x14ac:dyDescent="0.2">
      <c r="A44" s="16" t="e">
        <f>IF('Solicitud Acceso'!#REF!="","",'Solicitud Acceso'!#REF!)</f>
        <v>#REF!</v>
      </c>
      <c r="B44" s="106" t="e">
        <f>IF(A44="","",'Solicitud Acceso'!#REF!)</f>
        <v>#REF!</v>
      </c>
      <c r="C44" s="106"/>
      <c r="D44" s="112"/>
      <c r="E44" s="112"/>
      <c r="F44" s="111"/>
      <c r="G44" s="111"/>
      <c r="H44" s="111"/>
    </row>
    <row r="45" spans="1:11" x14ac:dyDescent="0.2">
      <c r="A45" s="16" t="e">
        <f>IF('Solicitud Acceso'!#REF!="","",'Solicitud Acceso'!#REF!)</f>
        <v>#REF!</v>
      </c>
      <c r="B45" s="106" t="e">
        <f>IF(A45="","",'Solicitud Acceso'!#REF!)</f>
        <v>#REF!</v>
      </c>
      <c r="C45" s="106"/>
      <c r="D45" s="112"/>
      <c r="E45" s="112"/>
      <c r="F45" s="111"/>
      <c r="G45" s="111"/>
      <c r="H45" s="111"/>
    </row>
    <row r="46" spans="1:11" x14ac:dyDescent="0.2">
      <c r="A46" s="16" t="e">
        <f>IF('Solicitud Acceso'!#REF!="","",'Solicitud Acceso'!#REF!)</f>
        <v>#REF!</v>
      </c>
      <c r="B46" s="106" t="e">
        <f>IF(A46="","",'Solicitud Acceso'!#REF!)</f>
        <v>#REF!</v>
      </c>
      <c r="C46" s="106"/>
      <c r="D46" s="112"/>
      <c r="E46" s="112"/>
      <c r="F46" s="111"/>
      <c r="G46" s="111"/>
      <c r="H46" s="111"/>
    </row>
    <row r="47" spans="1:11" x14ac:dyDescent="0.2">
      <c r="A47" s="16" t="e">
        <f>IF('Solicitud Acceso'!#REF!="","",'Solicitud Acceso'!#REF!)</f>
        <v>#REF!</v>
      </c>
      <c r="B47" s="106" t="e">
        <f>IF(A47="","",'Solicitud Acceso'!#REF!)</f>
        <v>#REF!</v>
      </c>
      <c r="C47" s="106"/>
      <c r="D47" s="112"/>
      <c r="E47" s="112"/>
      <c r="F47" s="111"/>
      <c r="G47" s="111"/>
      <c r="H47" s="111"/>
    </row>
    <row r="48" spans="1:11" x14ac:dyDescent="0.2">
      <c r="A48" s="16" t="e">
        <f>IF('Solicitud Acceso'!#REF!="","",'Solicitud Acceso'!#REF!)</f>
        <v>#REF!</v>
      </c>
      <c r="B48" s="106" t="e">
        <f>IF(A48="","",'Solicitud Acceso'!#REF!)</f>
        <v>#REF!</v>
      </c>
      <c r="C48" s="106"/>
      <c r="D48" s="112"/>
      <c r="E48" s="112"/>
      <c r="F48" s="111"/>
      <c r="G48" s="111"/>
      <c r="H48" s="111"/>
    </row>
    <row r="49" spans="1:8" x14ac:dyDescent="0.2">
      <c r="A49" s="16" t="e">
        <f>IF('Solicitud Acceso'!#REF!="","",'Solicitud Acceso'!#REF!)</f>
        <v>#REF!</v>
      </c>
      <c r="B49" s="106" t="e">
        <f>IF(A49="","",'Solicitud Acceso'!#REF!)</f>
        <v>#REF!</v>
      </c>
      <c r="C49" s="106"/>
      <c r="D49" s="112"/>
      <c r="E49" s="112"/>
      <c r="F49" s="111"/>
      <c r="G49" s="111"/>
      <c r="H49" s="111"/>
    </row>
    <row r="50" spans="1:8" x14ac:dyDescent="0.2">
      <c r="A50" s="16" t="e">
        <f>IF('Solicitud Acceso'!#REF!="","",'Solicitud Acceso'!#REF!)</f>
        <v>#REF!</v>
      </c>
      <c r="B50" s="106" t="e">
        <f>IF(A50="","",'Solicitud Acceso'!#REF!)</f>
        <v>#REF!</v>
      </c>
      <c r="C50" s="106"/>
      <c r="D50" s="112"/>
      <c r="E50" s="112"/>
      <c r="F50" s="111"/>
      <c r="G50" s="111"/>
      <c r="H50" s="111"/>
    </row>
    <row r="51" spans="1:8" x14ac:dyDescent="0.2">
      <c r="A51" s="16" t="e">
        <f>IF('Solicitud Acceso'!#REF!="","",'Solicitud Acceso'!#REF!)</f>
        <v>#REF!</v>
      </c>
      <c r="B51" s="106" t="e">
        <f>IF(A51="","",'Solicitud Acceso'!#REF!)</f>
        <v>#REF!</v>
      </c>
      <c r="C51" s="106"/>
      <c r="D51" s="112"/>
      <c r="E51" s="112"/>
      <c r="F51" s="111"/>
      <c r="G51" s="111"/>
      <c r="H51" s="111"/>
    </row>
    <row r="52" spans="1:8" x14ac:dyDescent="0.2">
      <c r="A52" s="16" t="e">
        <f>IF('Solicitud Acceso'!#REF!="","",'Solicitud Acceso'!#REF!)</f>
        <v>#REF!</v>
      </c>
      <c r="B52" s="106" t="e">
        <f>IF(A52="","",'Solicitud Acceso'!#REF!)</f>
        <v>#REF!</v>
      </c>
      <c r="C52" s="106"/>
      <c r="D52" s="112"/>
      <c r="E52" s="112"/>
      <c r="F52" s="111"/>
      <c r="G52" s="111"/>
      <c r="H52" s="111"/>
    </row>
    <row r="53" spans="1:8" x14ac:dyDescent="0.2">
      <c r="A53" s="16" t="e">
        <f>IF('Solicitud Acceso'!#REF!="","",'Solicitud Acceso'!#REF!)</f>
        <v>#REF!</v>
      </c>
      <c r="B53" s="106" t="e">
        <f>IF(A53="","",'Solicitud Acceso'!#REF!)</f>
        <v>#REF!</v>
      </c>
      <c r="C53" s="106"/>
      <c r="D53" s="112"/>
      <c r="E53" s="112"/>
      <c r="F53" s="111"/>
      <c r="G53" s="111"/>
      <c r="H53" s="111"/>
    </row>
    <row r="54" spans="1:8" x14ac:dyDescent="0.2">
      <c r="A54" s="16" t="e">
        <f>IF('Solicitud Acceso'!#REF!="","",'Solicitud Acceso'!#REF!)</f>
        <v>#REF!</v>
      </c>
      <c r="B54" s="106" t="e">
        <f>IF(A54="","",'Solicitud Acceso'!#REF!)</f>
        <v>#REF!</v>
      </c>
      <c r="C54" s="106"/>
      <c r="D54" s="112"/>
      <c r="E54" s="112"/>
      <c r="F54" s="111"/>
      <c r="G54" s="111"/>
      <c r="H54" s="111"/>
    </row>
    <row r="55" spans="1:8" x14ac:dyDescent="0.2">
      <c r="A55" s="16" t="e">
        <f>IF('Solicitud Acceso'!#REF!="","",'Solicitud Acceso'!#REF!)</f>
        <v>#REF!</v>
      </c>
      <c r="B55" s="106" t="e">
        <f>IF(A55="","",'Solicitud Acceso'!#REF!)</f>
        <v>#REF!</v>
      </c>
      <c r="C55" s="106"/>
      <c r="D55" s="112"/>
      <c r="E55" s="112"/>
      <c r="F55" s="111"/>
      <c r="G55" s="111"/>
      <c r="H55" s="111"/>
    </row>
    <row r="56" spans="1:8" x14ac:dyDescent="0.2">
      <c r="A56" s="16" t="e">
        <f>IF('Solicitud Acceso'!#REF!="","",'Solicitud Acceso'!#REF!)</f>
        <v>#REF!</v>
      </c>
      <c r="B56" s="106" t="e">
        <f>IF(A56="","",'Solicitud Acceso'!#REF!)</f>
        <v>#REF!</v>
      </c>
      <c r="C56" s="106"/>
      <c r="D56" s="112"/>
      <c r="E56" s="112"/>
      <c r="F56" s="111"/>
      <c r="G56" s="111"/>
      <c r="H56" s="111"/>
    </row>
    <row r="57" spans="1:8" x14ac:dyDescent="0.2">
      <c r="A57" s="16" t="e">
        <f>IF('Solicitud Acceso'!#REF!="","",'Solicitud Acceso'!#REF!)</f>
        <v>#REF!</v>
      </c>
      <c r="B57" s="106" t="e">
        <f>IF(A57="","",'Solicitud Acceso'!#REF!)</f>
        <v>#REF!</v>
      </c>
      <c r="C57" s="106"/>
      <c r="D57" s="112"/>
      <c r="E57" s="112"/>
      <c r="F57" s="111"/>
      <c r="G57" s="111"/>
      <c r="H57" s="111"/>
    </row>
    <row r="58" spans="1:8" x14ac:dyDescent="0.2">
      <c r="A58" s="16" t="e">
        <f>IF('Solicitud Acceso'!#REF!="","",'Solicitud Acceso'!#REF!)</f>
        <v>#REF!</v>
      </c>
      <c r="B58" s="106" t="e">
        <f>IF(A58="","",'Solicitud Acceso'!#REF!)</f>
        <v>#REF!</v>
      </c>
      <c r="C58" s="106"/>
      <c r="D58" s="112"/>
      <c r="E58" s="112"/>
      <c r="F58" s="111"/>
      <c r="G58" s="111"/>
      <c r="H58" s="111"/>
    </row>
    <row r="59" spans="1:8" x14ac:dyDescent="0.2">
      <c r="A59" s="16" t="e">
        <f>IF('Solicitud Acceso'!#REF!="","",'Solicitud Acceso'!#REF!)</f>
        <v>#REF!</v>
      </c>
      <c r="B59" s="106" t="e">
        <f>IF(A59="","",'Solicitud Acceso'!#REF!)</f>
        <v>#REF!</v>
      </c>
      <c r="C59" s="106"/>
      <c r="D59" s="112"/>
      <c r="E59" s="112"/>
      <c r="F59" s="111"/>
      <c r="G59" s="111"/>
      <c r="H59" s="111"/>
    </row>
    <row r="60" spans="1:8" x14ac:dyDescent="0.2">
      <c r="A60" s="16" t="e">
        <f>IF('Solicitud Acceso'!#REF!="","",'Solicitud Acceso'!#REF!)</f>
        <v>#REF!</v>
      </c>
      <c r="B60" s="106" t="e">
        <f>IF(A60="","",'Solicitud Acceso'!#REF!)</f>
        <v>#REF!</v>
      </c>
      <c r="C60" s="106"/>
      <c r="D60" s="112"/>
      <c r="E60" s="112"/>
      <c r="F60" s="111"/>
      <c r="G60" s="111"/>
      <c r="H60" s="111"/>
    </row>
    <row r="61" spans="1:8" x14ac:dyDescent="0.2">
      <c r="A61" s="16" t="e">
        <f>IF('Solicitud Acceso'!#REF!="","",'Solicitud Acceso'!#REF!)</f>
        <v>#REF!</v>
      </c>
      <c r="B61" s="106" t="e">
        <f>IF(A61="","",'Solicitud Acceso'!#REF!)</f>
        <v>#REF!</v>
      </c>
      <c r="C61" s="106"/>
      <c r="D61" s="112"/>
      <c r="E61" s="112"/>
      <c r="F61" s="111"/>
      <c r="G61" s="111"/>
      <c r="H61" s="111"/>
    </row>
    <row r="64" spans="1:8" x14ac:dyDescent="0.2">
      <c r="A64" s="13" t="s">
        <v>17</v>
      </c>
    </row>
    <row r="65" spans="1:8" x14ac:dyDescent="0.2">
      <c r="A65" s="13"/>
    </row>
    <row r="66" spans="1:8" x14ac:dyDescent="0.2">
      <c r="A66" s="14" t="s">
        <v>18</v>
      </c>
    </row>
    <row r="67" spans="1:8" ht="25.5" customHeight="1" x14ac:dyDescent="0.2">
      <c r="A67" s="116" t="e">
        <f>IF('Solicitud Acceso'!#REF!="","",'Solicitud Acceso'!#REF!)</f>
        <v>#REF!</v>
      </c>
      <c r="B67" s="116"/>
      <c r="C67" s="116"/>
      <c r="D67" s="116"/>
      <c r="E67" s="116"/>
      <c r="F67" s="116"/>
      <c r="G67" s="116"/>
      <c r="H67" s="116"/>
    </row>
    <row r="68" spans="1:8" x14ac:dyDescent="0.2">
      <c r="A68" s="14" t="s">
        <v>19</v>
      </c>
    </row>
    <row r="69" spans="1:8" x14ac:dyDescent="0.2">
      <c r="A69" s="116" t="str">
        <f>IF('Solicitud Acceso'!A26="","",'Solicitud Acceso'!A26)</f>
        <v/>
      </c>
      <c r="B69" s="116"/>
      <c r="C69" s="116"/>
      <c r="D69" s="116"/>
      <c r="E69" s="116"/>
      <c r="F69" s="116"/>
      <c r="G69" s="116"/>
      <c r="H69" s="116"/>
    </row>
    <row r="70" spans="1:8" x14ac:dyDescent="0.2">
      <c r="A70" s="116"/>
      <c r="B70" s="116"/>
      <c r="C70" s="116"/>
      <c r="D70" s="116"/>
      <c r="E70" s="116"/>
      <c r="F70" s="116"/>
      <c r="G70" s="116"/>
      <c r="H70" s="116"/>
    </row>
    <row r="71" spans="1:8" x14ac:dyDescent="0.2">
      <c r="A71" s="116"/>
      <c r="B71" s="116"/>
      <c r="C71" s="116"/>
      <c r="D71" s="116"/>
      <c r="E71" s="116"/>
      <c r="F71" s="116"/>
      <c r="G71" s="116"/>
      <c r="H71" s="116"/>
    </row>
    <row r="72" spans="1:8" x14ac:dyDescent="0.2">
      <c r="A72" s="116"/>
      <c r="B72" s="116"/>
      <c r="C72" s="116"/>
      <c r="D72" s="116"/>
      <c r="E72" s="116"/>
      <c r="F72" s="116"/>
      <c r="G72" s="116"/>
      <c r="H72" s="116"/>
    </row>
    <row r="73" spans="1:8" x14ac:dyDescent="0.2">
      <c r="A73" s="116"/>
      <c r="B73" s="116"/>
      <c r="C73" s="116"/>
      <c r="D73" s="116"/>
      <c r="E73" s="116"/>
      <c r="F73" s="116"/>
      <c r="G73" s="116"/>
      <c r="H73" s="116"/>
    </row>
    <row r="74" spans="1:8" x14ac:dyDescent="0.2">
      <c r="A74" s="116"/>
      <c r="B74" s="116"/>
      <c r="C74" s="116"/>
      <c r="D74" s="116"/>
      <c r="E74" s="116"/>
      <c r="F74" s="116"/>
      <c r="G74" s="116"/>
      <c r="H74" s="116"/>
    </row>
    <row r="75" spans="1:8" x14ac:dyDescent="0.2">
      <c r="A75" s="116"/>
      <c r="B75" s="116"/>
      <c r="C75" s="116"/>
      <c r="D75" s="116"/>
      <c r="E75" s="116"/>
      <c r="F75" s="116"/>
      <c r="G75" s="116"/>
      <c r="H75" s="116"/>
    </row>
    <row r="76" spans="1:8" x14ac:dyDescent="0.2">
      <c r="A76" s="116"/>
      <c r="B76" s="116"/>
      <c r="C76" s="116"/>
      <c r="D76" s="116"/>
      <c r="E76" s="116"/>
      <c r="F76" s="116"/>
      <c r="G76" s="116"/>
      <c r="H76" s="116"/>
    </row>
    <row r="77" spans="1:8" x14ac:dyDescent="0.2">
      <c r="A77" s="116"/>
      <c r="B77" s="116"/>
      <c r="C77" s="116"/>
      <c r="D77" s="116"/>
      <c r="E77" s="116"/>
      <c r="F77" s="116"/>
      <c r="G77" s="116"/>
      <c r="H77" s="116"/>
    </row>
    <row r="79" spans="1:8" x14ac:dyDescent="0.2">
      <c r="A79" t="s">
        <v>45</v>
      </c>
      <c r="C79" s="29" t="e">
        <f>'Solicitud Acceso'!#REF!</f>
        <v>#REF!</v>
      </c>
    </row>
  </sheetData>
  <sheetProtection algorithmName="SHA-512" hashValue="5CVD/KyRRGCdUHlUJfRVxK322S6lEWp8WYaWb+Gkarxnf3jcenbEAL9uUTX06uEsj1DEQvMmVmIMDrRr98dWBg==" saltValue="Km5LBDpafv0RxWJkq9kT1w==" spinCount="100000" sheet="1" objects="1" scenarios="1" selectLockedCells="1" selectUnlockedCells="1"/>
  <mergeCells count="109">
    <mergeCell ref="B7:H7"/>
    <mergeCell ref="B8:H8"/>
    <mergeCell ref="B9:H9"/>
    <mergeCell ref="B60:C60"/>
    <mergeCell ref="D60:E60"/>
    <mergeCell ref="F60:H60"/>
    <mergeCell ref="B61:C61"/>
    <mergeCell ref="D61:E61"/>
    <mergeCell ref="F61:H61"/>
    <mergeCell ref="B58:C58"/>
    <mergeCell ref="D58:E58"/>
    <mergeCell ref="F58:H58"/>
    <mergeCell ref="B59:C59"/>
    <mergeCell ref="D59:E59"/>
    <mergeCell ref="F59:H59"/>
    <mergeCell ref="B56:C56"/>
    <mergeCell ref="D56:E56"/>
    <mergeCell ref="F56:H56"/>
    <mergeCell ref="B57:C57"/>
    <mergeCell ref="D57:E57"/>
    <mergeCell ref="F57:H57"/>
    <mergeCell ref="B54:C54"/>
    <mergeCell ref="D54:E54"/>
    <mergeCell ref="F54:H54"/>
    <mergeCell ref="B55:C55"/>
    <mergeCell ref="D55:E55"/>
    <mergeCell ref="F55:H55"/>
    <mergeCell ref="B52:C52"/>
    <mergeCell ref="D52:E52"/>
    <mergeCell ref="F52:H52"/>
    <mergeCell ref="B53:C53"/>
    <mergeCell ref="D53:E53"/>
    <mergeCell ref="F53:H53"/>
    <mergeCell ref="F45:H45"/>
    <mergeCell ref="B50:C50"/>
    <mergeCell ref="D50:E50"/>
    <mergeCell ref="F50:H50"/>
    <mergeCell ref="B51:C51"/>
    <mergeCell ref="D51:E51"/>
    <mergeCell ref="F51:H51"/>
    <mergeCell ref="B48:C48"/>
    <mergeCell ref="D48:E48"/>
    <mergeCell ref="F48:H48"/>
    <mergeCell ref="B49:C49"/>
    <mergeCell ref="D49:E49"/>
    <mergeCell ref="F49:H49"/>
    <mergeCell ref="B42:C42"/>
    <mergeCell ref="D42:E42"/>
    <mergeCell ref="F42:H42"/>
    <mergeCell ref="B43:C43"/>
    <mergeCell ref="D43:E43"/>
    <mergeCell ref="F43:H43"/>
    <mergeCell ref="A67:H67"/>
    <mergeCell ref="A69:H77"/>
    <mergeCell ref="B40:C40"/>
    <mergeCell ref="D40:E40"/>
    <mergeCell ref="F40:H40"/>
    <mergeCell ref="B41:C41"/>
    <mergeCell ref="D41:E41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B37:C37"/>
    <mergeCell ref="D37:E37"/>
    <mergeCell ref="F37:H37"/>
    <mergeCell ref="F41:H41"/>
    <mergeCell ref="B38:C38"/>
    <mergeCell ref="D38:E38"/>
    <mergeCell ref="F38:H38"/>
    <mergeCell ref="B39:C39"/>
    <mergeCell ref="D39:E39"/>
    <mergeCell ref="F39:H39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11:C11"/>
    <mergeCell ref="B12:C12"/>
    <mergeCell ref="B14:C14"/>
    <mergeCell ref="B15:C15"/>
    <mergeCell ref="B31:C31"/>
    <mergeCell ref="B32:C32"/>
    <mergeCell ref="B19:C19"/>
    <mergeCell ref="B17:F17"/>
    <mergeCell ref="B18:F18"/>
    <mergeCell ref="B23:F23"/>
    <mergeCell ref="F31:H31"/>
    <mergeCell ref="D31:E31"/>
    <mergeCell ref="F32:H32"/>
    <mergeCell ref="D32:E32"/>
    <mergeCell ref="B20:F20"/>
    <mergeCell ref="B22:F22"/>
    <mergeCell ref="A26:H26"/>
  </mergeCells>
  <dataValidations count="1">
    <dataValidation type="list" allowBlank="1" showInputMessage="1" showErrorMessage="1" sqref="D32:E61" xr:uid="{EB1F60E3-3F94-B240-BBD5-A158CFA7C26D}">
      <formula1>L_Portas</formula1>
    </dataValidation>
  </dataValidations>
  <pageMargins left="0.70866141732283461" right="0.31496062992125984" top="0.55118110236220474" bottom="0.55118110236220474" header="0.31496062992125984" footer="0.31496062992125984"/>
  <pageSetup paperSize="9" scale="98" fitToHeight="2" orientation="portrait" verticalDpi="0"/>
  <headerFooter>
    <oddHeader>&amp;CResumen de Medidas de Difracción de Rayos X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F330952C58E438A5130DDB4B88889" ma:contentTypeVersion="13" ma:contentTypeDescription="Crear nuevo documento." ma:contentTypeScope="" ma:versionID="becd4b9ad47181274ab4cb053f69e0a5">
  <xsd:schema xmlns:xsd="http://www.w3.org/2001/XMLSchema" xmlns:xs="http://www.w3.org/2001/XMLSchema" xmlns:p="http://schemas.microsoft.com/office/2006/metadata/properties" xmlns:ns2="9d993675-8847-499d-a13b-770bcf15a855" xmlns:ns3="c7c7e5d6-9da1-4e93-b487-81495d69c4b3" targetNamespace="http://schemas.microsoft.com/office/2006/metadata/properties" ma:root="true" ma:fieldsID="d348c1e4c2bb0cd16edd2462280e08a0" ns2:_="" ns3:_="">
    <xsd:import namespace="9d993675-8847-499d-a13b-770bcf15a855"/>
    <xsd:import namespace="c7c7e5d6-9da1-4e93-b487-81495d69c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93675-8847-499d-a13b-770bcf15a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7e5d6-9da1-4e93-b487-81495d69c4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1796-716F-495C-BC3E-7D519BC462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342553-C678-40B4-BF4D-A49A2E001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93675-8847-499d-a13b-770bcf15a855"/>
    <ds:schemaRef ds:uri="c7c7e5d6-9da1-4e93-b487-81495d69c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C4543A-0775-D449-9B70-42D74B84D13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9d993675-8847-499d-a13b-770bcf15a855"/>
    <ds:schemaRef ds:uri="c7c7e5d6-9da1-4e93-b487-81495d69c4b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Solicitud Acceso</vt:lpstr>
      <vt:lpstr>Resumen de medidas</vt:lpstr>
      <vt:lpstr>'Resumen de medidas'!Área_de_impresión</vt:lpstr>
      <vt:lpstr>'Solicitud Acceso'!Área_de_impresión</vt:lpstr>
      <vt:lpstr>L_Portas</vt:lpstr>
      <vt:lpstr>L_SiNo</vt:lpstr>
      <vt:lpstr>L_TipoCentro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2022-11-17T10:51:50Z</cp:lastPrinted>
  <dcterms:created xsi:type="dcterms:W3CDTF">2010-01-20T11:09:39Z</dcterms:created>
  <dcterms:modified xsi:type="dcterms:W3CDTF">2022-11-17T10:56:21Z</dcterms:modified>
</cp:coreProperties>
</file>